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firstSheet="3" activeTab="4"/>
  </bookViews>
  <sheets>
    <sheet name="ข้อมูลส่วนบุคคล" sheetId="1" r:id="rId1"/>
    <sheet name="ส่วนที่1 ผลสัมฤทธิ์ของงาน " sheetId="2" r:id="rId2"/>
    <sheet name="ส่วนที่ 2 ผลประเมินตามคำรับรอง" sheetId="3" r:id="rId3"/>
    <sheet name="ส่วนที่ 3 พฤติกรรมผู้ปฏิบัติงาน" sheetId="4" r:id="rId4"/>
    <sheet name="ส่วนที่ 4-8" sheetId="5" r:id="rId5"/>
  </sheets>
  <definedNames>
    <definedName name="_xlnm.Print_Area" localSheetId="0">'ข้อมูลส่วนบุคคล'!$A$1:$I$36</definedName>
    <definedName name="_xlnm.Print_Area" localSheetId="2">'ส่วนที่ 2 ผลประเมินตามคำรับรอง'!$A$1:$I$17</definedName>
    <definedName name="_xlnm.Print_Area" localSheetId="3">'ส่วนที่ 3 พฤติกรรมผู้ปฏิบัติงาน'!$A$1:$D$49</definedName>
    <definedName name="_xlnm.Print_Area" localSheetId="4">'ส่วนที่ 4-8'!$A$1:$H$123</definedName>
    <definedName name="_xlnm.Print_Area" localSheetId="1">'ส่วนที่1 ผลสัมฤทธิ์ของงาน '!$A$1:$J$24</definedName>
    <definedName name="_xlnm.Print_Titles" localSheetId="1">'ส่วนที่1 ผลสัมฤทธิ์ของงาน '!$1:$7</definedName>
  </definedNames>
  <calcPr fullCalcOnLoad="1"/>
</workbook>
</file>

<file path=xl/sharedStrings.xml><?xml version="1.0" encoding="utf-8"?>
<sst xmlns="http://schemas.openxmlformats.org/spreadsheetml/2006/main" count="255" uniqueCount="208">
  <si>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</si>
  <si>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</si>
  <si>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</si>
  <si>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</si>
  <si>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</si>
  <si>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</si>
  <si>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</si>
  <si>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</si>
  <si>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</si>
  <si>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</si>
  <si>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</si>
  <si>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</si>
  <si>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</si>
  <si>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</si>
  <si>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</si>
  <si>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</si>
  <si>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</si>
  <si>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</si>
  <si>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</si>
  <si>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</si>
  <si>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</si>
  <si>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</si>
  <si>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</si>
  <si>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</si>
  <si>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</si>
  <si>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</si>
  <si>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</si>
  <si>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</si>
  <si>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</si>
  <si>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</si>
  <si>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</si>
  <si>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</si>
  <si>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</si>
  <si>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</si>
  <si>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</si>
  <si>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</si>
  <si>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</si>
  <si>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</si>
  <si>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</si>
  <si>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</si>
  <si>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</si>
  <si>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</si>
  <si>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</si>
  <si>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</si>
  <si>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</si>
  <si>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</si>
  <si>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</si>
  <si>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</si>
  <si>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</si>
  <si>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</si>
  <si>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</si>
  <si>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</si>
  <si>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</si>
  <si>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</si>
  <si>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</si>
  <si>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</si>
  <si>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</si>
  <si>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</si>
  <si>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</si>
  <si>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</si>
  <si>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</si>
  <si>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</si>
  <si>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</si>
  <si>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</si>
  <si>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</si>
  <si>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</si>
  <si>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</si>
  <si>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</si>
  <si>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</si>
  <si>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</si>
  <si>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</si>
  <si>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</si>
  <si>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</si>
  <si>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</si>
  <si>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</si>
  <si>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</si>
  <si>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</si>
  <si>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</si>
  <si>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</si>
  <si>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</si>
  <si>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</si>
  <si>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</si>
  <si>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</si>
  <si>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</si>
  <si>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</si>
  <si>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</si>
  <si>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</si>
  <si>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</si>
  <si>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</si>
  <si>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</si>
  <si>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</si>
  <si>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</si>
  <si>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</si>
  <si>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</si>
  <si>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</si>
  <si>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</si>
  <si>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</si>
  <si>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</si>
  <si>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</si>
  <si>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</si>
  <si>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</si>
  <si>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t>ค่าเฉลี่ย</t>
  </si>
  <si>
    <t>ค่าเฉลี่ยรวม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</si>
  <si>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</si>
  <si>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</si>
  <si>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</si>
  <si>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</si>
  <si>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</si>
  <si>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</si>
  <si>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</si>
  <si>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</si>
  <si>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</si>
  <si>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</si>
  <si>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</si>
  <si>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</si>
  <si>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</si>
  <si>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</si>
  <si>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</si>
  <si>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</si>
  <si>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</si>
  <si>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 xml:space="preserve">2. ประเภทผู้ปฏิบัติงานในมหาวิทยาลัย/รอบการประเมิน </t>
  </si>
  <si>
    <t xml:space="preserve">                                ระดับ 4  เกือบสม่ำเสมอ (Almost always)             3.51-4.50</t>
  </si>
  <si>
    <r>
      <t xml:space="preserve"> </t>
    </r>
    <r>
      <rPr>
        <b/>
        <sz val="16"/>
        <rFont val="CordiaUPC"/>
        <family val="2"/>
      </rPr>
      <t xml:space="preserve">   วิธีคำนวณ </t>
    </r>
  </si>
  <si>
    <t>คะแนน (คะแนนเต็ม 40 คะแนน)</t>
  </si>
  <si>
    <t>...........</t>
  </si>
  <si>
    <t xml:space="preserve">         =</t>
  </si>
  <si>
    <t xml:space="preserve">              2.2  กรณีส่วนงานหรือหน่วยงานกำหนดรายละเอียดหรือหลักเกณฑ์เพิ่มเติม</t>
  </si>
  <si>
    <t xml:space="preserve">องค์ประกอบที่ 2 และองค์ประกอบที่ 3 </t>
  </si>
  <si>
    <t xml:space="preserve"> แบบข้อตกลงและแบบประเมินผลการปฏิบัติงานประจำปี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</si>
  <si>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</si>
  <si>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5.2  การมาปฏิบัติราชการ</t>
  </si>
  <si>
    <t>(สำหรับข้าราชการและพนักงานมหาวิทยาลัย)</t>
  </si>
  <si>
    <t xml:space="preserve">         2.2  กรณีส่วนงานหรือหน่วยงานกำหนดรายละเอียดหรือหลักเกณฑ์เพิ่มเติม</t>
  </si>
  <si>
    <r>
      <t xml:space="preserve">         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</si>
  <si>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t xml:space="preserve">                                                      จำนวนระดับค่าเป้าหมาย</t>
  </si>
  <si>
    <t xml:space="preserve">               3.1 สำหรับผู้ช่วยคณบดี ประธานสาขาวิชา พนักงานมหาวิทยาลัย ประเภทวิชาการ 
พนักงานมหาวิทยาลัย ประเภททั่วไป และข้าราชการ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</si>
  <si>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ครั้งที่ 2 เดือน................... พ.ศ. …. ถึง เดือน....................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</si>
  <si>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ครั้งที่ 1 เดือน....................พ.ศ. ….  ถึง เดือน................... พ.ศ. ….</t>
    </r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</si>
  <si>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ผลการประเมินของมหาวิทยาลัยหรือส่วนงานหรือหน่วยงาน</t>
    </r>
  </si>
  <si>
    <t xml:space="preserve">         2.1  กรณีส่วนงานหรือหน่วยงาน  ใช้ผลการประเมินส่วนงานหรือหน่วยงาน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</si>
  <si>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การประเมินพฤติกรรมการปฏิบัติงาน</t>
    </r>
  </si>
  <si>
    <t>(สัดส่วนแบ่งตามกลุ่มตำแหน่งหรือประเภทตำแหน่ง ร้อยละ 20 หรือ 30)</t>
  </si>
  <si>
    <t xml:space="preserve">และให้คณะกรรมการประเมินทำการประเมินพฤติกรรมการปฏิบัติงานให้ครบถ้วน </t>
  </si>
  <si>
    <t xml:space="preserve">              2.1  กรณีส่วนงานหรือหน่วยงาน ใช้ผลการประเมินส่วนงานหรือหน่วยงาน</t>
  </si>
  <si>
    <r>
      <rPr>
        <sz val="16"/>
        <rFont val="CordiaUPC"/>
        <family val="2"/>
      </rPr>
      <t xml:space="preserve">          </t>
    </r>
    <r>
      <rPr>
        <u val="single"/>
        <sz val="16"/>
        <rFont val="CordiaUPC"/>
        <family val="2"/>
      </rPr>
      <t xml:space="preserve">คะแนนที่ได้ .......  </t>
    </r>
    <r>
      <rPr>
        <u val="single"/>
        <sz val="16"/>
        <rFont val="TH SarabunPSK"/>
        <family val="2"/>
      </rPr>
      <t>x</t>
    </r>
    <r>
      <rPr>
        <u val="single"/>
        <sz val="16"/>
        <rFont val="CordiaUPC"/>
        <family val="2"/>
      </rPr>
      <t xml:space="preserve">  40     </t>
    </r>
  </si>
  <si>
    <t>ส่วนที่ 3  การประเมินพฤติกรรมการปฏิบัติงาน</t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</si>
  <si>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</si>
  <si>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อธิบายพฤติกรรม</t>
  </si>
  <si>
    <t>องค์ประกอบที่  2 :  ผลการประเมินของมหาวิทยาลัยหรือส่วนงาน
                            หรือหน่วยงาน</t>
  </si>
  <si>
    <t>องค์ประกอบที่ 3 :  พฤติกรรมการปฏิบัติงาน</t>
  </si>
  <si>
    <t>ส่วนที่ 2 ผลการประเมินของมหาวิทยาลัยหรือส่วนงานหรือหน่วยงาน</t>
  </si>
  <si>
    <t xml:space="preserve">               คะแนนเต็ม 100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</si>
  <si>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ระดับพฤติกรรมการปฏิบัติงานของตนเอง</t>
    </r>
  </si>
  <si>
    <t>1. มุ่งเน้นผู้เรียนและผู้รับบริการ 
(Student and Customer Focus)</t>
  </si>
  <si>
    <t>1.1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</t>
  </si>
  <si>
    <t>3. มุ่งเน้นความสำเร็จ (Focus on Success)</t>
  </si>
  <si>
    <t>3.1 ร่วมแรงร่วมใจในการปฏิบัติงาน เพื่อการบรรลุเป้าหมายขององค์กร</t>
  </si>
  <si>
    <t>3.2 เข้าใจปัจจัยขับเคลื่อนพันธกิจองค์กรทั้งระยะสั้น และระยะยาว</t>
  </si>
  <si>
    <t>3.3 ความมุ่งมั่นต่อผู้เรียน ลูกค้ากลุ่มอื่น/ผู้รับบริการ และผู้มีส่วนได้ส่วนเสียที่สำคัญในระยะยาว</t>
  </si>
  <si>
    <t>2 มุ่งเน้นนวัตกรรม (Innovation Focus)</t>
  </si>
  <si>
    <t xml:space="preserve">2.1 มีความคิดริเริ่ม สร้างสรรค์ แสวงหาแนวคิด วิธีการใหม่ หรือเทคโนโลยี เพื่อประยุกต์ใช้ในการปรับปรุงหลักสูตร การบริการ กระบวนการ การปฏิบัติการ 
หรือประสิทธิผลขององค์กร  เพื่อให้ได้ผลลัพธ์ที่สร้างมูลค่าเพิ่มให้กับผู้เรียน ลูกค้ากลุ่มอื่น/ผู้รับบริการ/องค์กรหรือการต่อยอดงานวิจัย/งานสร้างสรรค์ ให้เกิดนวัตกรรมที่สร้างมูลค่าเพิ่มเชิงพาณิชย์ สังคม </t>
  </si>
  <si>
    <t>2.2 มีจิตนวัตกรรม (Innovative Minds) ใฝ่เรียนรู้
สิ่งใหม่ทำสิ่งใหม่ๆ แก้ไขปัญหาอย่างสร้างสรรค์          มองวิกฤติเป็นโอกาสแบบ Growth Mindset</t>
  </si>
  <si>
    <t>4. สร้างประโยชน์ให้สังคม (Societal Contribution)</t>
  </si>
  <si>
    <t>4.1 มีจิตสาธารณะ/จิตสำนึกสาธารณะ (Public Consciousness)</t>
  </si>
  <si>
    <t xml:space="preserve">4.2 ปฏิบัติงานตามกฎหมาย กฎระเบียบ 
และการรับรองคุณภาพ ด้านหลักสูตร บริการ 
และการปฏิบัติการ โดยไม่ก่อให้เกิดผลกระทบต่อสังคม สิ่งแวดล้อม ทั้งทางตรงหรือทางอ้อม  </t>
  </si>
  <si>
    <t xml:space="preserve">4.3 การใช้ทรัพยากรอย่างคุ้มค่า ลดผลกระทบต่อสิ่งแวดล้อม ตามหลัก 5 R Reduce: การลด
การใช้ Reuse: การใช้ซ้ำ Recycle:การนำกลับมาใช้ใหม่
Refuse: การปฏิเสธการใช้ และ Rethink: การคิดใหม่ 
</t>
  </si>
  <si>
    <t>4.4 มีส่วนร่วมในกิจกรรมเพื่อสังคม/การพัฒนาชุมชนเป้าหมายของมหาวิทยาลัย</t>
  </si>
  <si>
    <t>5. จริยธรรมและความโปร่งใส (Ethics and Transparency)</t>
  </si>
  <si>
    <t>5.1 ประพฤติปฏิบัติตามมาตรฐานทางจริยธรรมและจริยธรรมของมหาวิทยาลัย</t>
  </si>
  <si>
    <t xml:space="preserve">5.2 สื่อสารอย่างต่อเนื่อง ตรงไปตรงมา เปิดกว้าง </t>
  </si>
  <si>
    <t>5.3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</si>
  <si>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t>1.2 ให้บริการที่มีคุณภาพ เหนือความคาดหมาย เพื่อให้ผู้เรียน ลูกค้ากลุ่มอื่น/ผู้รับบริการ มีความพึงพอใจ และผูกพันกับมหาวิทยาลัย</t>
  </si>
  <si>
    <t xml:space="preserve">     ตำแหน่ง ......อาจารย์.....................     ตำแหน่งประเภท .........................................................</t>
  </si>
  <si>
    <t xml:space="preserve">  ระดับตำแหน่ง ……………...……..…..……. สังกัด …คณะพยาบาลศาสตร์</t>
  </si>
  <si>
    <t>สรุปคะแนนที่ได้   =</t>
  </si>
  <si>
    <t xml:space="preserve"> (คะแนนเต็ม 40 คะแนน)</t>
  </si>
  <si>
    <t>คนที่ 1</t>
  </si>
  <si>
    <t>คนที่ 2</t>
  </si>
  <si>
    <t>คนที่ 3</t>
  </si>
  <si>
    <t>เฉลี่ย</t>
  </si>
  <si>
    <t xml:space="preserve">สรุปคะแนนที่ได้ (ประเมินตนเอง)                  x 20    =  </t>
  </si>
  <si>
    <t xml:space="preserve">                                    คะแนนเต็ม 5 คะแนน</t>
  </si>
  <si>
    <t>(คะแนนเต็ม 20 คะแนน)</t>
  </si>
  <si>
    <t xml:space="preserve">สรุปคะแนนที่ได้  (คณะกรรมการ)                x 20    =  </t>
  </si>
  <si>
    <t xml:space="preserve">                                  คะแนนเต็ม 5 คะแนน</t>
  </si>
  <si>
    <t>เลขานุการ</t>
  </si>
  <si>
    <r>
      <t xml:space="preserve">                </t>
    </r>
    <r>
      <rPr>
        <b/>
        <sz val="16"/>
        <color indexed="8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</si>
  <si>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rPr>
        <b/>
        <sz val="16"/>
        <color indexed="8"/>
        <rFont val="CordiaUPC"/>
        <family val="2"/>
      </rPr>
      <t>2 ด้านการวิจัย</t>
    </r>
    <r>
      <rPr>
        <sz val="16"/>
        <color indexed="8"/>
        <rFont val="CordiaUPC"/>
        <family val="2"/>
      </rPr>
      <t xml:space="preserve">
</t>
    </r>
  </si>
  <si>
    <r>
      <t xml:space="preserve">  (8)  สรุปคะแนนส่วนผลสัมฤทธิ์ของงาน =  </t>
    </r>
    <r>
      <rPr>
        <u val="single"/>
        <sz val="16"/>
        <color indexed="8"/>
        <rFont val="CordiaUPC"/>
        <family val="2"/>
      </rPr>
      <t xml:space="preserve"> ผลรวมของค่าคะแนนถ่วงน้ำหนัก</t>
    </r>
    <r>
      <rPr>
        <sz val="16"/>
        <color indexed="8"/>
        <rFont val="CordiaUPC"/>
        <family val="2"/>
      </rPr>
      <t xml:space="preserve"> x</t>
    </r>
    <r>
      <rPr>
        <sz val="10"/>
        <color indexed="8"/>
        <rFont val="CordiaUPC"/>
        <family val="2"/>
      </rPr>
      <t>……………….</t>
    </r>
    <r>
      <rPr>
        <sz val="16"/>
        <color indexed="8"/>
        <rFont val="CordiaUPC"/>
        <family val="2"/>
      </rPr>
      <t xml:space="preserve"> (คะแนนเต็มผลสัมฤทธิ์ของงาน)  =</t>
    </r>
  </si>
  <si>
    <r>
      <t>1.  ชื่อผู้รับการประเมิน (นาย/นาง</t>
    </r>
    <r>
      <rPr>
        <sz val="16"/>
        <color indexed="8"/>
        <rFont val="CordiaUPC"/>
        <family val="2"/>
      </rPr>
      <t>/นางสาว</t>
    </r>
    <r>
      <rPr>
        <sz val="16"/>
        <color indexed="8"/>
        <rFont val="CordiaUPC"/>
        <family val="2"/>
      </rPr>
      <t>) .................................................................................</t>
    </r>
  </si>
  <si>
    <r>
      <t xml:space="preserve">      </t>
    </r>
    <r>
      <rPr>
        <sz val="16"/>
        <color indexed="8"/>
        <rFont val="Wingdings"/>
        <family val="0"/>
      </rPr>
      <t>þ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 มิถุนายน พ.ศ. 2565 ถึง เดือน พฤษภาคม พ.ศ. 2566</t>
    </r>
  </si>
  <si>
    <r>
      <rPr>
        <b/>
        <sz val="16"/>
        <color indexed="8"/>
        <rFont val="CordiaUPC"/>
        <family val="2"/>
      </rPr>
      <t xml:space="preserve">1 ด้านการสอน </t>
    </r>
    <r>
      <rPr>
        <sz val="16"/>
        <color indexed="8"/>
        <rFont val="CordiaUPC"/>
        <family val="2"/>
      </rPr>
      <t xml:space="preserve"> </t>
    </r>
  </si>
  <si>
    <r>
      <t>ตัวชี้วัด</t>
    </r>
    <r>
      <rPr>
        <sz val="16"/>
        <color indexed="8"/>
        <rFont val="CordiaUPC"/>
        <family val="2"/>
      </rPr>
      <t xml:space="preserve"> ตั้งแต่ระดับ ........ ขึ้นไป
</t>
    </r>
    <r>
      <rPr>
        <b/>
        <u val="single"/>
        <sz val="16"/>
        <color indexed="8"/>
        <rFont val="CordiaUPC"/>
        <family val="2"/>
      </rPr>
      <t xml:space="preserve">เกณฑ์การประเมิน
</t>
    </r>
    <r>
      <rPr>
        <sz val="16"/>
        <color indexed="8"/>
        <rFont val="CordiaUPC"/>
        <family val="2"/>
      </rPr>
      <t>ระดับ 1 ผลงานมีคุณภาพและสำเร็จตามกำหนดที่ทำข้อตกลง ร้อยละ 20
ระดับ 2 ผลงานมีคุณภาพและสำเร็จตามกำหนดที่ทำข้อตกลง ร้อยละ 40
ระดับ 3 ผลงานมีคุณภาพและสำเร็จตามกำหนดที่ทำข้อตกลง ร้อยละ 60
ระดับ 4 ผลงานมีคุณภาพและสำเร็จตามกำหนดที่ทำข้อตกลง ร้อยละ 80
ระดับ 5 ผลงานมีคุณภาพและสำเร็จตามกำหนดที่ทำข้อตกลง ร้อยละ 100</t>
    </r>
  </si>
  <si>
    <r>
      <t>ผลการปฏิบัติงาน</t>
    </r>
    <r>
      <rPr>
        <sz val="16"/>
        <color indexed="8"/>
        <rFont val="CordiaUPC"/>
        <family val="2"/>
      </rPr>
      <t xml:space="preserve"> ระดับ ........</t>
    </r>
  </si>
  <si>
    <r>
      <t>หลักฐาน</t>
    </r>
    <r>
      <rPr>
        <sz val="16"/>
        <color indexed="8"/>
        <rFont val="CordiaUPC"/>
        <family val="2"/>
      </rPr>
      <t xml:space="preserve"> </t>
    </r>
  </si>
  <si>
    <r>
      <t>ตัวชี้วัด</t>
    </r>
    <r>
      <rPr>
        <sz val="16"/>
        <color indexed="8"/>
        <rFont val="CordiaUPC"/>
        <family val="2"/>
      </rPr>
      <t xml:space="preserve"> ระดับ ...........
</t>
    </r>
    <r>
      <rPr>
        <b/>
        <u val="single"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 
ระดับ 1 เสนอร่างโครงการวิจัยในการประชุม
ระดับ 2 ดำเนินการส่งขอทุนสนับสนุนโครงการวิจัย
ระดับ 3  โครงการวิจัยได้รับทุนสนับสนุน
ระดับ 4  อยู่ในระหว่างการเก็บรวบรวมข้อมูล
ระดับ 5 ผลงานวิจัยได้รับการตีพิมพ์ในวารสารที่อยู่ในฐาน TCI / ผลงานวิชาการได้รับการเผยแพร่</t>
    </r>
  </si>
  <si>
    <r>
      <t>ผลการปฏิบัติงาน</t>
    </r>
    <r>
      <rPr>
        <sz val="16"/>
        <color indexed="8"/>
        <rFont val="CordiaUPC"/>
        <family val="2"/>
      </rPr>
      <t xml:space="preserve"> ระดับ ................</t>
    </r>
  </si>
  <si>
    <r>
      <t>หลักฐาน</t>
    </r>
    <r>
      <rPr>
        <sz val="16"/>
        <color indexed="8"/>
        <rFont val="CordiaUPC"/>
        <family val="2"/>
      </rPr>
      <t xml:space="preserve">  ..................................</t>
    </r>
  </si>
  <si>
    <r>
      <t xml:space="preserve">3 </t>
    </r>
    <r>
      <rPr>
        <b/>
        <sz val="16"/>
        <color indexed="8"/>
        <rFont val="CordiaUPC"/>
        <family val="2"/>
      </rPr>
      <t>ด้านบริการวิชาการและพัฒนานิสิต</t>
    </r>
    <r>
      <rPr>
        <sz val="16"/>
        <color indexed="8"/>
        <rFont val="CordiaUPC"/>
        <family val="2"/>
      </rPr>
      <t xml:space="preserve"> </t>
    </r>
  </si>
  <si>
    <r>
      <t xml:space="preserve">ตัวชี้วัด </t>
    </r>
    <r>
      <rPr>
        <sz val="15"/>
        <color indexed="8"/>
        <rFont val="CordiaUPC"/>
        <family val="2"/>
      </rPr>
      <t xml:space="preserve">ตั้งแต่ระดับ ........ ขึ้นไป
</t>
    </r>
    <r>
      <rPr>
        <b/>
        <u val="single"/>
        <sz val="15"/>
        <color indexed="8"/>
        <rFont val="CordiaUPC"/>
        <family val="2"/>
      </rPr>
      <t xml:space="preserve">เกณฑ์การประเมิน </t>
    </r>
    <r>
      <rPr>
        <sz val="15"/>
        <color indexed="8"/>
        <rFont val="CordiaUPC"/>
        <family val="2"/>
      </rPr>
      <t xml:space="preserve">                         
ระดับ 1 งานสำเร็จตามแผน  ร้อยละ 50     ความพึงพอใจของผู้เข้าร่วมอยู่ในระดับดี
ระดับ 2 งานสำเร็จตามแผน  ร้อยละ 60     ความพึงพอใจของผู้เข้าร่วมอยู่ในระดับดี
ระดับ 3 งานสำเร็จตามแผน  ร้อยละ 70     ความพึงพอใจของผู้เข้าร่วมอยู่ในระดับดี
ระดับ 4 งานสำเร็จตามแผน  ร้อยละ 80     ความพึงพอใจของผู้เข้าร่วมอยู่ในระดับดีมาก
ระดับ 5 งานสำเร็จตามแผน  ร้อยละ 100     ความพึงพอใจของผู้เข้าร่วมอยู่ในระดับดีมาก</t>
    </r>
  </si>
  <si>
    <r>
      <t>หลักฐาน</t>
    </r>
    <r>
      <rPr>
        <sz val="16"/>
        <color indexed="8"/>
        <rFont val="CordiaUPC"/>
        <family val="2"/>
      </rPr>
      <t xml:space="preserve"> ...................................</t>
    </r>
  </si>
  <si>
    <r>
      <rPr>
        <b/>
        <sz val="16"/>
        <color indexed="8"/>
        <rFont val="CordiaUPC"/>
        <family val="2"/>
      </rPr>
      <t>หมายเหตุ</t>
    </r>
    <r>
      <rPr>
        <sz val="16"/>
        <color indexed="8"/>
        <rFont val="CordiaUPC"/>
        <family val="2"/>
      </rPr>
      <t xml:space="preserve">  พนักงานมหาวิทยาลัยและข้าราชการ คะแนนผลสัมฤทธิ์เต็ม 40 คะแนน (ยกเว้นรองอธิการบดี ผู้ช่วยอธิการบดี รองคณบดี รองผู้อำนวยการ
                และหัวหน้าสำนักงาน เต็ม 30 คะแนน)</t>
    </r>
  </si>
  <si>
    <t xml:space="preserve">            รอบเดือน มิถุนายน พ.ศ. 2565 ถึงเดือน พฤษภาคม พ.ศ. 2566</t>
  </si>
  <si>
    <t xml:space="preserve">                                     วันที่ ...15... เดือน ...มิถุนายน.. พ.ศ. ...2566...</t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</si>
  <si>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</si>
  <si>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t>..............................................................................................................................</t>
  </si>
  <si>
    <t>(..............................................)</t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</si>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</sst>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sz val="16"/>
      <name val="TH SarabunPSK"/>
      <family val="2"/>
    </font>
    <font>
      <u val="single"/>
      <sz val="16"/>
      <name val="CordiaUPC"/>
      <family val="2"/>
    </font>
    <font>
      <u val="single"/>
      <sz val="16"/>
      <name val="TH SarabunPSK"/>
      <family val="2"/>
    </font>
    <font>
      <sz val="16"/>
      <color indexed="8"/>
      <name val="Wingdings"/>
      <family val="0"/>
    </font>
    <font>
      <b/>
      <sz val="16"/>
      <color indexed="8"/>
      <name val="TH SarabunPSK"/>
      <family val="2"/>
    </font>
    <font>
      <b/>
      <u val="single"/>
      <sz val="16"/>
      <color indexed="8"/>
      <name val="CordiaUPC"/>
      <family val="2"/>
    </font>
    <font>
      <b/>
      <u val="single"/>
      <sz val="15"/>
      <color indexed="8"/>
      <name val="CordiaUPC"/>
      <family val="2"/>
    </font>
    <font>
      <sz val="10"/>
      <color indexed="8"/>
      <name val="CordiaUPC"/>
      <family val="2"/>
    </font>
    <font>
      <sz val="15"/>
      <color indexed="8"/>
      <name val="CordiaUPC"/>
      <family val="2"/>
    </font>
    <font>
      <u val="single"/>
      <sz val="16"/>
      <color indexed="8"/>
      <name val="CordiaUPC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CordiaUPC"/>
      <family val="2"/>
    </font>
    <font>
      <b/>
      <sz val="12"/>
      <color indexed="8"/>
      <name val="CordiaUPC"/>
      <family val="2"/>
    </font>
    <font>
      <sz val="16"/>
      <color indexed="8"/>
      <name val="TH SarabunPS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10"/>
      <name val="CordiaUPC"/>
      <family val="2"/>
    </font>
    <font>
      <b/>
      <sz val="14"/>
      <color indexed="10"/>
      <name val="CordiaUPC"/>
      <family val="2"/>
    </font>
    <font>
      <b/>
      <sz val="16"/>
      <color indexed="10"/>
      <name val="CordiaUPC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2"/>
    </font>
    <font>
      <b/>
      <sz val="16"/>
      <color theme="1"/>
      <name val="CordiaUPC"/>
      <family val="2"/>
    </font>
    <font>
      <b/>
      <sz val="14"/>
      <color theme="1"/>
      <name val="CordiaUPC"/>
      <family val="2"/>
    </font>
    <font>
      <b/>
      <sz val="12"/>
      <color theme="1"/>
      <name val="CordiaUPC"/>
      <family val="2"/>
    </font>
    <font>
      <b/>
      <u val="single"/>
      <sz val="16"/>
      <color theme="1"/>
      <name val="CordiaUPC"/>
      <family val="2"/>
    </font>
    <font>
      <b/>
      <u val="single"/>
      <sz val="15"/>
      <color theme="1"/>
      <name val="CordiaUPC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CordiaUPC"/>
      <family val="2"/>
    </font>
    <font>
      <sz val="16"/>
      <color rgb="FFFF0000"/>
      <name val="CordiaUPC"/>
      <family val="2"/>
    </font>
    <font>
      <b/>
      <sz val="16"/>
      <color rgb="FFFF0000"/>
      <name val="CordiaUPC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0"/>
      <color rgb="FFFF0000"/>
      <name val="Arial"/>
      <family val="2"/>
    </font>
    <font>
      <b/>
      <sz val="14"/>
      <color rgb="FFFF0000"/>
      <name val="CordiaUPC"/>
      <family val="2"/>
    </font>
    <font>
      <sz val="10"/>
      <color theme="1"/>
      <name val="CordiaUP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73" fillId="0" borderId="21" xfId="36" applyNumberFormat="1" applyFont="1" applyBorder="1" applyAlignment="1">
      <alignment horizontal="center" vertical="top"/>
      <protection/>
    </xf>
    <xf numFmtId="0" fontId="73" fillId="0" borderId="21" xfId="36" applyFont="1" applyBorder="1" applyAlignment="1">
      <alignment horizontal="center" vertical="top"/>
      <protection/>
    </xf>
    <xf numFmtId="2" fontId="73" fillId="0" borderId="22" xfId="36" applyNumberFormat="1" applyFont="1" applyBorder="1" applyAlignment="1">
      <alignment horizontal="center" vertical="top"/>
      <protection/>
    </xf>
    <xf numFmtId="0" fontId="73" fillId="0" borderId="22" xfId="36" applyFont="1" applyBorder="1" applyAlignment="1">
      <alignment horizontal="center" vertical="top"/>
      <protection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4" fillId="0" borderId="0" xfId="35" applyFont="1">
      <alignment/>
      <protection/>
    </xf>
    <xf numFmtId="0" fontId="73" fillId="0" borderId="0" xfId="35" applyFont="1">
      <alignment/>
      <protection/>
    </xf>
    <xf numFmtId="0" fontId="73" fillId="0" borderId="0" xfId="35" applyFont="1" applyAlignment="1">
      <alignment horizontal="center"/>
      <protection/>
    </xf>
    <xf numFmtId="0" fontId="74" fillId="0" borderId="0" xfId="35" applyFont="1" applyAlignment="1">
      <alignment horizontal="center"/>
      <protection/>
    </xf>
    <xf numFmtId="0" fontId="73" fillId="0" borderId="11" xfId="35" applyFont="1" applyBorder="1" applyAlignment="1">
      <alignment horizontal="center"/>
      <protection/>
    </xf>
    <xf numFmtId="49" fontId="74" fillId="0" borderId="21" xfId="36" applyNumberFormat="1" applyFont="1" applyBorder="1" applyAlignment="1">
      <alignment horizontal="center" shrinkToFit="1"/>
      <protection/>
    </xf>
    <xf numFmtId="0" fontId="73" fillId="0" borderId="0" xfId="36" applyFont="1">
      <alignment/>
      <protection/>
    </xf>
    <xf numFmtId="0" fontId="74" fillId="0" borderId="23" xfId="36" applyFont="1" applyBorder="1" applyAlignment="1">
      <alignment horizontal="center"/>
      <protection/>
    </xf>
    <xf numFmtId="0" fontId="74" fillId="0" borderId="23" xfId="36" applyFont="1" applyBorder="1" applyAlignment="1">
      <alignment horizontal="center" vertical="center"/>
      <protection/>
    </xf>
    <xf numFmtId="0" fontId="74" fillId="0" borderId="23" xfId="36" applyFont="1" applyBorder="1" applyAlignment="1">
      <alignment horizontal="center" vertical="top"/>
      <protection/>
    </xf>
    <xf numFmtId="0" fontId="74" fillId="0" borderId="23" xfId="36" applyFont="1" applyBorder="1" applyAlignment="1">
      <alignment horizontal="center" vertical="top" wrapText="1"/>
      <protection/>
    </xf>
    <xf numFmtId="0" fontId="75" fillId="0" borderId="23" xfId="36" applyFont="1" applyBorder="1" applyAlignment="1">
      <alignment horizontal="center" vertical="top" wrapText="1"/>
      <protection/>
    </xf>
    <xf numFmtId="0" fontId="76" fillId="0" borderId="23" xfId="36" applyFont="1" applyBorder="1" applyAlignment="1">
      <alignment horizontal="center" vertical="top" wrapText="1"/>
      <protection/>
    </xf>
    <xf numFmtId="0" fontId="77" fillId="0" borderId="21" xfId="36" applyFont="1" applyBorder="1" applyAlignment="1">
      <alignment vertical="top" wrapText="1"/>
      <protection/>
    </xf>
    <xf numFmtId="0" fontId="73" fillId="0" borderId="21" xfId="36" applyFont="1" applyBorder="1" applyAlignment="1">
      <alignment horizontal="center" vertical="top" wrapText="1"/>
      <protection/>
    </xf>
    <xf numFmtId="0" fontId="73" fillId="0" borderId="0" xfId="36" applyFont="1" applyAlignment="1">
      <alignment vertical="top"/>
      <protection/>
    </xf>
    <xf numFmtId="0" fontId="77" fillId="0" borderId="23" xfId="36" applyFont="1" applyBorder="1" applyAlignment="1">
      <alignment vertical="top" wrapText="1"/>
      <protection/>
    </xf>
    <xf numFmtId="0" fontId="73" fillId="0" borderId="23" xfId="36" applyFont="1" applyBorder="1" applyAlignment="1">
      <alignment horizontal="center" vertical="top" wrapText="1"/>
      <protection/>
    </xf>
    <xf numFmtId="2" fontId="73" fillId="0" borderId="23" xfId="36" applyNumberFormat="1" applyFont="1" applyBorder="1" applyAlignment="1">
      <alignment horizontal="center" vertical="top"/>
      <protection/>
    </xf>
    <xf numFmtId="0" fontId="73" fillId="0" borderId="23" xfId="36" applyFont="1" applyBorder="1" applyAlignment="1">
      <alignment horizontal="center" vertical="top"/>
      <protection/>
    </xf>
    <xf numFmtId="0" fontId="73" fillId="0" borderId="23" xfId="36" applyFont="1" applyBorder="1" applyAlignment="1">
      <alignment vertical="top" wrapText="1"/>
      <protection/>
    </xf>
    <xf numFmtId="0" fontId="73" fillId="0" borderId="22" xfId="36" applyFont="1" applyBorder="1" applyAlignment="1">
      <alignment vertical="top" wrapText="1"/>
      <protection/>
    </xf>
    <xf numFmtId="0" fontId="73" fillId="0" borderId="22" xfId="36" applyFont="1" applyBorder="1" applyAlignment="1">
      <alignment horizontal="center" vertical="top" wrapText="1"/>
      <protection/>
    </xf>
    <xf numFmtId="0" fontId="74" fillId="0" borderId="21" xfId="36" applyFont="1" applyBorder="1" applyAlignment="1">
      <alignment horizontal="center" vertical="top" wrapText="1"/>
      <protection/>
    </xf>
    <xf numFmtId="0" fontId="74" fillId="0" borderId="22" xfId="36" applyFont="1" applyBorder="1" applyAlignment="1">
      <alignment horizontal="center" vertical="top" wrapText="1"/>
      <protection/>
    </xf>
    <xf numFmtId="0" fontId="78" fillId="0" borderId="15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0" fontId="73" fillId="0" borderId="19" xfId="35" applyFont="1" applyBorder="1" applyAlignment="1">
      <alignment wrapText="1"/>
      <protection/>
    </xf>
    <xf numFmtId="0" fontId="73" fillId="0" borderId="24" xfId="35" applyFont="1" applyBorder="1">
      <alignment/>
      <protection/>
    </xf>
    <xf numFmtId="0" fontId="73" fillId="0" borderId="24" xfId="35" applyFont="1" applyBorder="1" applyAlignment="1">
      <alignment horizontal="center"/>
      <protection/>
    </xf>
    <xf numFmtId="1" fontId="74" fillId="0" borderId="18" xfId="35" applyNumberFormat="1" applyFont="1" applyBorder="1" applyAlignment="1">
      <alignment horizontal="center" wrapText="1"/>
      <protection/>
    </xf>
    <xf numFmtId="2" fontId="74" fillId="0" borderId="20" xfId="35" applyNumberFormat="1" applyFont="1" applyBorder="1" applyAlignment="1">
      <alignment horizontal="center" wrapText="1"/>
      <protection/>
    </xf>
    <xf numFmtId="0" fontId="73" fillId="0" borderId="14" xfId="35" applyFont="1" applyBorder="1" applyAlignment="1">
      <alignment horizontal="center" wrapText="1"/>
      <protection/>
    </xf>
    <xf numFmtId="2" fontId="74" fillId="0" borderId="21" xfId="35" applyNumberFormat="1" applyFont="1" applyBorder="1" applyAlignment="1">
      <alignment horizontal="center" wrapText="1"/>
      <protection/>
    </xf>
    <xf numFmtId="2" fontId="74" fillId="0" borderId="15" xfId="35" applyNumberFormat="1" applyFont="1" applyBorder="1" applyAlignment="1">
      <alignment horizontal="center" wrapText="1"/>
      <protection/>
    </xf>
    <xf numFmtId="0" fontId="73" fillId="0" borderId="11" xfId="35" applyFont="1" applyBorder="1" applyAlignment="1">
      <alignment horizontal="center" vertical="top" wrapText="1"/>
      <protection/>
    </xf>
    <xf numFmtId="0" fontId="73" fillId="0" borderId="22" xfId="35" applyFont="1" applyBorder="1" applyAlignment="1">
      <alignment horizontal="center"/>
      <protection/>
    </xf>
    <xf numFmtId="0" fontId="73" fillId="0" borderId="12" xfId="35" applyFont="1" applyBorder="1" applyAlignment="1">
      <alignment horizontal="center"/>
      <protection/>
    </xf>
    <xf numFmtId="0" fontId="73" fillId="0" borderId="21" xfId="0" applyFont="1" applyBorder="1" applyAlignment="1">
      <alignment vertical="top" wrapText="1"/>
    </xf>
    <xf numFmtId="0" fontId="73" fillId="0" borderId="23" xfId="0" applyFont="1" applyBorder="1" applyAlignment="1">
      <alignment vertical="top" wrapText="1"/>
    </xf>
    <xf numFmtId="0" fontId="73" fillId="0" borderId="22" xfId="0" applyFont="1" applyBorder="1" applyAlignment="1">
      <alignment vertical="top" wrapText="1"/>
    </xf>
    <xf numFmtId="0" fontId="73" fillId="0" borderId="0" xfId="36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5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79" fillId="0" borderId="0" xfId="36" applyFont="1" applyBorder="1">
      <alignment/>
      <protection/>
    </xf>
    <xf numFmtId="0" fontId="79" fillId="0" borderId="0" xfId="36" applyFont="1">
      <alignment/>
      <protection/>
    </xf>
    <xf numFmtId="0" fontId="79" fillId="0" borderId="0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0" xfId="0" applyFont="1" applyBorder="1" applyAlignment="1">
      <alignment horizontal="center" wrapText="1"/>
    </xf>
    <xf numFmtId="0" fontId="80" fillId="0" borderId="0" xfId="0" applyFont="1" applyBorder="1" applyAlignment="1">
      <alignment/>
    </xf>
    <xf numFmtId="0" fontId="80" fillId="20" borderId="21" xfId="0" applyFont="1" applyFill="1" applyBorder="1" applyAlignment="1">
      <alignment horizontal="center" vertical="top" wrapText="1"/>
    </xf>
    <xf numFmtId="0" fontId="80" fillId="20" borderId="22" xfId="0" applyFont="1" applyFill="1" applyBorder="1" applyAlignment="1">
      <alignment horizontal="center" vertical="top" wrapText="1"/>
    </xf>
    <xf numFmtId="0" fontId="80" fillId="20" borderId="18" xfId="0" applyFont="1" applyFill="1" applyBorder="1" applyAlignment="1">
      <alignment vertical="top" wrapText="1"/>
    </xf>
    <xf numFmtId="0" fontId="79" fillId="20" borderId="18" xfId="0" applyFont="1" applyFill="1" applyBorder="1" applyAlignment="1">
      <alignment vertical="top" wrapText="1"/>
    </xf>
    <xf numFmtId="0" fontId="80" fillId="20" borderId="18" xfId="0" applyFont="1" applyFill="1" applyBorder="1" applyAlignment="1">
      <alignment horizontal="center" vertical="top" wrapText="1"/>
    </xf>
    <xf numFmtId="0" fontId="79" fillId="0" borderId="18" xfId="0" applyFont="1" applyBorder="1" applyAlignment="1">
      <alignment vertical="top" wrapText="1"/>
    </xf>
    <xf numFmtId="2" fontId="80" fillId="0" borderId="18" xfId="0" applyNumberFormat="1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/>
    </xf>
    <xf numFmtId="2" fontId="74" fillId="0" borderId="18" xfId="0" applyNumberFormat="1" applyFont="1" applyBorder="1" applyAlignment="1">
      <alignment horizontal="center" vertical="top"/>
    </xf>
    <xf numFmtId="0" fontId="80" fillId="0" borderId="18" xfId="0" applyFont="1" applyBorder="1" applyAlignment="1">
      <alignment horizontal="center" vertical="top" wrapText="1"/>
    </xf>
    <xf numFmtId="0" fontId="74" fillId="33" borderId="18" xfId="0" applyFont="1" applyFill="1" applyBorder="1" applyAlignment="1">
      <alignment horizontal="center"/>
    </xf>
    <xf numFmtId="0" fontId="79" fillId="0" borderId="18" xfId="0" applyFont="1" applyBorder="1" applyAlignment="1">
      <alignment horizontal="left" vertical="top" wrapText="1"/>
    </xf>
    <xf numFmtId="0" fontId="80" fillId="34" borderId="18" xfId="0" applyFont="1" applyFill="1" applyBorder="1" applyAlignment="1">
      <alignment vertical="top" wrapText="1"/>
    </xf>
    <xf numFmtId="0" fontId="79" fillId="34" borderId="18" xfId="0" applyFont="1" applyFill="1" applyBorder="1" applyAlignment="1">
      <alignment/>
    </xf>
    <xf numFmtId="2" fontId="81" fillId="0" borderId="18" xfId="0" applyNumberFormat="1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195" fontId="74" fillId="0" borderId="18" xfId="0" applyNumberFormat="1" applyFont="1" applyBorder="1" applyAlignment="1">
      <alignment horizontal="center"/>
    </xf>
    <xf numFmtId="0" fontId="79" fillId="35" borderId="13" xfId="0" applyFont="1" applyFill="1" applyBorder="1" applyAlignment="1">
      <alignment vertical="center"/>
    </xf>
    <xf numFmtId="2" fontId="79" fillId="35" borderId="14" xfId="0" applyNumberFormat="1" applyFont="1" applyFill="1" applyBorder="1" applyAlignment="1">
      <alignment horizontal="center"/>
    </xf>
    <xf numFmtId="0" fontId="79" fillId="35" borderId="15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82" fillId="0" borderId="0" xfId="0" applyFont="1" applyAlignment="1">
      <alignment/>
    </xf>
    <xf numFmtId="2" fontId="80" fillId="36" borderId="18" xfId="0" applyNumberFormat="1" applyFont="1" applyFill="1" applyBorder="1" applyAlignment="1">
      <alignment horizontal="center" vertical="center"/>
    </xf>
    <xf numFmtId="0" fontId="79" fillId="35" borderId="0" xfId="0" applyFont="1" applyFill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80" fillId="34" borderId="25" xfId="0" applyFont="1" applyFill="1" applyBorder="1" applyAlignment="1">
      <alignment vertical="center"/>
    </xf>
    <xf numFmtId="2" fontId="80" fillId="34" borderId="26" xfId="0" applyNumberFormat="1" applyFont="1" applyFill="1" applyBorder="1" applyAlignment="1">
      <alignment horizontal="center"/>
    </xf>
    <xf numFmtId="0" fontId="80" fillId="34" borderId="27" xfId="0" applyFont="1" applyFill="1" applyBorder="1" applyAlignment="1">
      <alignment horizontal="center"/>
    </xf>
    <xf numFmtId="0" fontId="74" fillId="0" borderId="0" xfId="36" applyFont="1" applyAlignment="1">
      <alignment horizontal="center"/>
      <protection/>
    </xf>
    <xf numFmtId="0" fontId="83" fillId="0" borderId="0" xfId="36" applyFont="1">
      <alignment/>
      <protection/>
    </xf>
    <xf numFmtId="0" fontId="80" fillId="34" borderId="11" xfId="0" applyFont="1" applyFill="1" applyBorder="1" applyAlignment="1">
      <alignment horizontal="center"/>
    </xf>
    <xf numFmtId="0" fontId="80" fillId="34" borderId="12" xfId="0" applyFont="1" applyFill="1" applyBorder="1" applyAlignment="1">
      <alignment horizontal="center"/>
    </xf>
    <xf numFmtId="0" fontId="79" fillId="0" borderId="19" xfId="0" applyFont="1" applyBorder="1" applyAlignment="1">
      <alignment/>
    </xf>
    <xf numFmtId="0" fontId="74" fillId="37" borderId="18" xfId="0" applyFont="1" applyFill="1" applyBorder="1" applyAlignment="1">
      <alignment horizontal="center" vertical="top"/>
    </xf>
    <xf numFmtId="0" fontId="73" fillId="0" borderId="11" xfId="35" applyFont="1" applyBorder="1" applyAlignment="1">
      <alignment horizontal="center" wrapText="1"/>
      <protection/>
    </xf>
    <xf numFmtId="0" fontId="73" fillId="0" borderId="21" xfId="36" applyFont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16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21" xfId="36" applyFont="1" applyBorder="1" applyAlignment="1">
      <alignment vertical="top" wrapText="1"/>
      <protection/>
    </xf>
    <xf numFmtId="0" fontId="84" fillId="0" borderId="0" xfId="35" applyFont="1" applyAlignment="1">
      <alignment horizontal="center"/>
      <protection/>
    </xf>
    <xf numFmtId="0" fontId="84" fillId="0" borderId="11" xfId="35" applyFont="1" applyBorder="1" applyAlignment="1">
      <alignment horizontal="center"/>
      <protection/>
    </xf>
    <xf numFmtId="0" fontId="85" fillId="0" borderId="23" xfId="36" applyFont="1" applyBorder="1" applyAlignment="1">
      <alignment horizontal="center" vertical="top" wrapText="1"/>
      <protection/>
    </xf>
    <xf numFmtId="0" fontId="84" fillId="0" borderId="21" xfId="36" applyFont="1" applyBorder="1" applyAlignment="1">
      <alignment horizontal="center" vertical="top" wrapText="1"/>
      <protection/>
    </xf>
    <xf numFmtId="2" fontId="84" fillId="0" borderId="21" xfId="36" applyNumberFormat="1" applyFont="1" applyBorder="1" applyAlignment="1">
      <alignment horizontal="center" vertical="top"/>
      <protection/>
    </xf>
    <xf numFmtId="0" fontId="84" fillId="0" borderId="23" xfId="36" applyFont="1" applyBorder="1" applyAlignment="1">
      <alignment horizontal="center" vertical="top" wrapText="1"/>
      <protection/>
    </xf>
    <xf numFmtId="2" fontId="84" fillId="0" borderId="23" xfId="36" applyNumberFormat="1" applyFont="1" applyBorder="1" applyAlignment="1">
      <alignment horizontal="center" vertical="top"/>
      <protection/>
    </xf>
    <xf numFmtId="0" fontId="84" fillId="0" borderId="22" xfId="36" applyFont="1" applyBorder="1" applyAlignment="1">
      <alignment horizontal="center" vertical="top" wrapText="1"/>
      <protection/>
    </xf>
    <xf numFmtId="2" fontId="84" fillId="0" borderId="22" xfId="36" applyNumberFormat="1" applyFont="1" applyBorder="1" applyAlignment="1">
      <alignment horizontal="center" vertical="top"/>
      <protection/>
    </xf>
    <xf numFmtId="0" fontId="84" fillId="0" borderId="21" xfId="36" applyFont="1" applyBorder="1" applyAlignment="1">
      <alignment horizontal="center" vertical="top"/>
      <protection/>
    </xf>
    <xf numFmtId="0" fontId="84" fillId="0" borderId="23" xfId="36" applyFont="1" applyBorder="1" applyAlignment="1">
      <alignment horizontal="center" vertical="top"/>
      <protection/>
    </xf>
    <xf numFmtId="0" fontId="84" fillId="0" borderId="22" xfId="36" applyFont="1" applyBorder="1" applyAlignment="1">
      <alignment horizontal="center" vertical="top"/>
      <protection/>
    </xf>
    <xf numFmtId="0" fontId="85" fillId="0" borderId="24" xfId="35" applyFont="1" applyBorder="1" applyAlignment="1">
      <alignment horizontal="center" vertical="top" wrapText="1"/>
      <protection/>
    </xf>
    <xf numFmtId="0" fontId="84" fillId="0" borderId="11" xfId="35" applyFont="1" applyBorder="1" applyAlignment="1">
      <alignment horizontal="center" vertical="top" wrapText="1"/>
      <protection/>
    </xf>
    <xf numFmtId="0" fontId="86" fillId="0" borderId="0" xfId="0" applyFont="1" applyBorder="1" applyAlignment="1">
      <alignment/>
    </xf>
    <xf numFmtId="0" fontId="86" fillId="20" borderId="18" xfId="0" applyFont="1" applyFill="1" applyBorder="1" applyAlignment="1">
      <alignment vertical="top" wrapText="1"/>
    </xf>
    <xf numFmtId="0" fontId="86" fillId="0" borderId="18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87" fillId="20" borderId="18" xfId="0" applyFont="1" applyFill="1" applyBorder="1" applyAlignment="1">
      <alignment horizontal="center" vertical="top" wrapText="1"/>
    </xf>
    <xf numFmtId="0" fontId="86" fillId="0" borderId="18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6" fillId="34" borderId="18" xfId="0" applyFont="1" applyFill="1" applyBorder="1" applyAlignment="1">
      <alignment/>
    </xf>
    <xf numFmtId="2" fontId="88" fillId="0" borderId="18" xfId="0" applyNumberFormat="1" applyFont="1" applyBorder="1" applyAlignment="1">
      <alignment horizontal="center"/>
    </xf>
    <xf numFmtId="0" fontId="86" fillId="35" borderId="14" xfId="0" applyFont="1" applyFill="1" applyBorder="1" applyAlignment="1">
      <alignment horizontal="center"/>
    </xf>
    <xf numFmtId="0" fontId="87" fillId="34" borderId="26" xfId="0" applyFont="1" applyFill="1" applyBorder="1" applyAlignment="1">
      <alignment horizontal="center"/>
    </xf>
    <xf numFmtId="0" fontId="86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4" fillId="0" borderId="17" xfId="36" applyFont="1" applyBorder="1" applyAlignment="1">
      <alignment horizontal="center" vertical="top"/>
      <protection/>
    </xf>
    <xf numFmtId="0" fontId="74" fillId="0" borderId="12" xfId="36" applyFont="1" applyBorder="1" applyAlignment="1">
      <alignment horizontal="center" vertical="top"/>
      <protection/>
    </xf>
    <xf numFmtId="0" fontId="89" fillId="0" borderId="18" xfId="36" applyFont="1" applyBorder="1" applyAlignment="1">
      <alignment horizontal="center" vertical="center" wrapText="1"/>
      <protection/>
    </xf>
    <xf numFmtId="0" fontId="74" fillId="0" borderId="24" xfId="35" applyFont="1" applyBorder="1" applyAlignment="1">
      <alignment horizontal="center" wrapText="1"/>
      <protection/>
    </xf>
    <xf numFmtId="0" fontId="74" fillId="0" borderId="20" xfId="35" applyFont="1" applyBorder="1" applyAlignment="1">
      <alignment horizontal="center" wrapText="1"/>
      <protection/>
    </xf>
    <xf numFmtId="0" fontId="73" fillId="0" borderId="13" xfId="35" applyFont="1" applyBorder="1" applyAlignment="1">
      <alignment horizontal="left" vertical="top" wrapText="1"/>
      <protection/>
    </xf>
    <xf numFmtId="0" fontId="73" fillId="0" borderId="14" xfId="35" applyFont="1" applyBorder="1" applyAlignment="1">
      <alignment horizontal="left" vertical="top" wrapText="1"/>
      <protection/>
    </xf>
    <xf numFmtId="0" fontId="73" fillId="0" borderId="17" xfId="35" applyFont="1" applyBorder="1" applyAlignment="1">
      <alignment horizontal="center" wrapText="1"/>
      <protection/>
    </xf>
    <xf numFmtId="0" fontId="73" fillId="0" borderId="11" xfId="35" applyFont="1" applyBorder="1" applyAlignment="1">
      <alignment horizontal="center" wrapText="1"/>
      <protection/>
    </xf>
    <xf numFmtId="0" fontId="7" fillId="38" borderId="14" xfId="35" applyFont="1" applyFill="1" applyBorder="1" applyAlignment="1">
      <alignment horizontal="left" wrapText="1"/>
      <protection/>
    </xf>
    <xf numFmtId="0" fontId="73" fillId="38" borderId="14" xfId="35" applyFont="1" applyFill="1" applyBorder="1" applyAlignment="1">
      <alignment horizontal="left"/>
      <protection/>
    </xf>
    <xf numFmtId="49" fontId="74" fillId="0" borderId="13" xfId="36" applyNumberFormat="1" applyFont="1" applyBorder="1" applyAlignment="1">
      <alignment horizontal="center" shrinkToFit="1"/>
      <protection/>
    </xf>
    <xf numFmtId="49" fontId="74" fillId="0" borderId="14" xfId="36" applyNumberFormat="1" applyFont="1" applyBorder="1" applyAlignment="1">
      <alignment horizontal="center" shrinkToFit="1"/>
      <protection/>
    </xf>
    <xf numFmtId="49" fontId="74" fillId="0" borderId="15" xfId="36" applyNumberFormat="1" applyFont="1" applyBorder="1" applyAlignment="1">
      <alignment horizontal="center" shrinkToFit="1"/>
      <protection/>
    </xf>
    <xf numFmtId="0" fontId="74" fillId="0" borderId="16" xfId="36" applyFont="1" applyBorder="1" applyAlignment="1">
      <alignment horizontal="center" vertical="center" wrapText="1"/>
      <protection/>
    </xf>
    <xf numFmtId="0" fontId="90" fillId="0" borderId="0" xfId="35" applyFont="1" applyBorder="1">
      <alignment/>
      <protection/>
    </xf>
    <xf numFmtId="0" fontId="90" fillId="0" borderId="10" xfId="35" applyFont="1" applyBorder="1">
      <alignment/>
      <protection/>
    </xf>
    <xf numFmtId="0" fontId="90" fillId="0" borderId="17" xfId="35" applyFont="1" applyBorder="1">
      <alignment/>
      <protection/>
    </xf>
    <xf numFmtId="0" fontId="90" fillId="0" borderId="11" xfId="35" applyFont="1" applyBorder="1">
      <alignment/>
      <protection/>
    </xf>
    <xf numFmtId="0" fontId="90" fillId="0" borderId="12" xfId="35" applyFont="1" applyBorder="1">
      <alignment/>
      <protection/>
    </xf>
    <xf numFmtId="0" fontId="74" fillId="0" borderId="16" xfId="36" applyFont="1" applyBorder="1" applyAlignment="1">
      <alignment horizontal="center"/>
      <protection/>
    </xf>
    <xf numFmtId="0" fontId="74" fillId="0" borderId="10" xfId="36" applyFont="1" applyBorder="1" applyAlignment="1">
      <alignment horizontal="center"/>
      <protection/>
    </xf>
    <xf numFmtId="0" fontId="75" fillId="0" borderId="18" xfId="36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80" fillId="20" borderId="18" xfId="0" applyFont="1" applyFill="1" applyBorder="1" applyAlignment="1">
      <alignment horizontal="center" vertical="top" wrapText="1"/>
    </xf>
    <xf numFmtId="0" fontId="80" fillId="20" borderId="18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wrapText="1"/>
    </xf>
    <xf numFmtId="0" fontId="80" fillId="34" borderId="17" xfId="0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/>
    </xf>
    <xf numFmtId="0" fontId="87" fillId="20" borderId="18" xfId="0" applyFont="1" applyFill="1" applyBorder="1" applyAlignment="1">
      <alignment horizontal="center" vertical="top" wrapText="1"/>
    </xf>
    <xf numFmtId="0" fontId="80" fillId="20" borderId="21" xfId="0" applyFont="1" applyFill="1" applyBorder="1" applyAlignment="1">
      <alignment horizontal="center" vertical="center" wrapText="1"/>
    </xf>
    <xf numFmtId="0" fontId="80" fillId="20" borderId="23" xfId="0" applyFont="1" applyFill="1" applyBorder="1" applyAlignment="1">
      <alignment horizontal="center" vertical="center" wrapText="1"/>
    </xf>
    <xf numFmtId="0" fontId="80" fillId="20" borderId="22" xfId="0" applyFont="1" applyFill="1" applyBorder="1" applyAlignment="1">
      <alignment horizontal="center" vertical="center" wrapText="1"/>
    </xf>
    <xf numFmtId="0" fontId="79" fillId="35" borderId="16" xfId="0" applyFont="1" applyFill="1" applyBorder="1" applyAlignment="1">
      <alignment horizontal="center" vertical="center"/>
    </xf>
    <xf numFmtId="0" fontId="79" fillId="35" borderId="0" xfId="0" applyFont="1" applyFill="1" applyAlignment="1">
      <alignment horizontal="center" vertical="center"/>
    </xf>
    <xf numFmtId="0" fontId="80" fillId="0" borderId="0" xfId="36" applyFont="1" applyAlignment="1">
      <alignment horizontal="left"/>
      <protection/>
    </xf>
    <xf numFmtId="0" fontId="79" fillId="0" borderId="0" xfId="36" applyFont="1" applyAlignment="1">
      <alignment horizontal="left" vertical="top" wrapText="1"/>
      <protection/>
    </xf>
    <xf numFmtId="0" fontId="79" fillId="0" borderId="0" xfId="0" applyFont="1" applyBorder="1" applyAlignment="1">
      <alignment horizontal="center" wrapText="1"/>
    </xf>
    <xf numFmtId="0" fontId="80" fillId="0" borderId="0" xfId="36" applyFont="1" applyAlignment="1">
      <alignment horizontal="left" vertical="top" wrapText="1"/>
      <protection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24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top"/>
    </xf>
    <xf numFmtId="1" fontId="10" fillId="0" borderId="20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10" fillId="0" borderId="19" xfId="0" applyNumberFormat="1" applyFont="1" applyBorder="1" applyAlignment="1">
      <alignment horizontal="center" vertical="top"/>
    </xf>
    <xf numFmtId="2" fontId="10" fillId="0" borderId="20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Xl0000028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45</xdr:row>
      <xdr:rowOff>304800</xdr:rowOff>
    </xdr:from>
    <xdr:to>
      <xdr:col>1</xdr:col>
      <xdr:colOff>276225</xdr:colOff>
      <xdr:row>45</xdr:row>
      <xdr:rowOff>304800</xdr:rowOff>
    </xdr:to>
    <xdr:sp>
      <xdr:nvSpPr>
        <xdr:cNvPr id="1" name="Straight Connector 4"/>
        <xdr:cNvSpPr>
          <a:spLocks/>
        </xdr:cNvSpPr>
      </xdr:nvSpPr>
      <xdr:spPr>
        <a:xfrm>
          <a:off x="933450" y="23231475"/>
          <a:ext cx="2333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46</xdr:row>
      <xdr:rowOff>0</xdr:rowOff>
    </xdr:from>
    <xdr:to>
      <xdr:col>1</xdr:col>
      <xdr:colOff>266700</xdr:colOff>
      <xdr:row>46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923925" y="23231475"/>
          <a:ext cx="2333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1857375</xdr:colOff>
      <xdr:row>48</xdr:row>
      <xdr:rowOff>19050</xdr:rowOff>
    </xdr:from>
    <xdr:to>
      <xdr:col>2</xdr:col>
      <xdr:colOff>104775</xdr:colOff>
      <xdr:row>48</xdr:row>
      <xdr:rowOff>19050</xdr:rowOff>
    </xdr:to>
    <xdr:sp>
      <xdr:nvSpPr>
        <xdr:cNvPr id="3" name="Straight Connector 4"/>
        <xdr:cNvSpPr>
          <a:spLocks/>
        </xdr:cNvSpPr>
      </xdr:nvSpPr>
      <xdr:spPr>
        <a:xfrm flipV="1">
          <a:off x="1857375" y="23869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1857375</xdr:colOff>
      <xdr:row>46</xdr:row>
      <xdr:rowOff>0</xdr:rowOff>
    </xdr:from>
    <xdr:to>
      <xdr:col>2</xdr:col>
      <xdr:colOff>104775</xdr:colOff>
      <xdr:row>46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1857375" y="232314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1">
      <selection activeCell="G15" sqref="G15"/>
    </sheetView>
  </sheetViews>
  <sheetFormatPr defaultColWidth="9.140625" defaultRowHeight="12.75"/>
  <cols>
    <col min="1" max="8" width="9.140625" style="2" customWidth="1"/>
    <col min="9" max="9" width="15.8515625" style="2" customWidth="1"/>
    <col min="10" max="16384" width="9.140625" style="2" customWidth="1"/>
  </cols>
  <sheetData>
    <row r="1" spans="1:9" ht="26.25" customHeight="1">
      <c r="A1" s="206" t="s">
        <v>128</v>
      </c>
      <c r="B1" s="206"/>
      <c r="C1" s="206"/>
      <c r="D1" s="206"/>
      <c r="E1" s="206"/>
      <c r="F1" s="206"/>
      <c r="G1" s="206"/>
      <c r="H1" s="206"/>
      <c r="I1" s="206"/>
    </row>
    <row r="2" spans="1:9" ht="19.5" customHeight="1">
      <c r="A2" s="206" t="s">
        <v>131</v>
      </c>
      <c r="B2" s="206"/>
      <c r="C2" s="206"/>
      <c r="D2" s="206"/>
      <c r="E2" s="206"/>
      <c r="F2" s="206"/>
      <c r="G2" s="206"/>
      <c r="H2" s="206"/>
      <c r="I2" s="206"/>
    </row>
    <row r="3" spans="1:9" ht="10.5" customHeight="1">
      <c r="A3" s="1"/>
      <c r="B3" s="1"/>
      <c r="C3" s="1"/>
      <c r="D3" s="1"/>
      <c r="E3" s="1"/>
      <c r="F3" s="1"/>
      <c r="G3" s="1"/>
      <c r="H3" s="1"/>
      <c r="I3" s="1"/>
    </row>
    <row r="4" ht="23.25">
      <c r="A4" s="3" t="s">
        <v>2</v>
      </c>
    </row>
    <row r="5" ht="24">
      <c r="A5" s="4" t="s">
        <v>189</v>
      </c>
    </row>
    <row r="6" ht="24">
      <c r="A6" s="4" t="s">
        <v>172</v>
      </c>
    </row>
    <row r="7" ht="22.5" customHeight="1">
      <c r="A7" s="7" t="s">
        <v>173</v>
      </c>
    </row>
    <row r="8" spans="1:9" ht="24">
      <c r="A8" s="205" t="s">
        <v>120</v>
      </c>
      <c r="B8" s="205"/>
      <c r="C8" s="205"/>
      <c r="D8" s="205"/>
      <c r="E8" s="205"/>
      <c r="F8" s="205"/>
      <c r="G8" s="205"/>
      <c r="H8" s="205"/>
      <c r="I8" s="205"/>
    </row>
    <row r="9" ht="24">
      <c r="A9" s="4" t="s">
        <v>78</v>
      </c>
    </row>
    <row r="10" spans="1:9" ht="24.75">
      <c r="A10" s="5" t="s">
        <v>0</v>
      </c>
      <c r="B10" s="207" t="s">
        <v>137</v>
      </c>
      <c r="C10" s="205"/>
      <c r="D10" s="205"/>
      <c r="E10" s="205"/>
      <c r="F10" s="205"/>
      <c r="G10" s="205"/>
      <c r="H10" s="205"/>
      <c r="I10" s="205"/>
    </row>
    <row r="11" spans="1:8" ht="24">
      <c r="A11" s="6" t="s">
        <v>75</v>
      </c>
      <c r="B11" s="205" t="s">
        <v>136</v>
      </c>
      <c r="C11" s="205"/>
      <c r="D11" s="205"/>
      <c r="E11" s="205"/>
      <c r="F11" s="205"/>
      <c r="G11" s="205"/>
      <c r="H11" s="205"/>
    </row>
    <row r="12" ht="25.5" customHeight="1">
      <c r="A12" s="4" t="s">
        <v>190</v>
      </c>
    </row>
    <row r="13" ht="6" customHeight="1">
      <c r="A13" s="7"/>
    </row>
    <row r="14" s="51" customFormat="1" ht="17.25" customHeight="1">
      <c r="A14" s="50" t="s">
        <v>1</v>
      </c>
    </row>
    <row r="15" s="8" customFormat="1" ht="22.5" customHeight="1">
      <c r="A15" s="8" t="s">
        <v>3</v>
      </c>
    </row>
    <row r="16" s="8" customFormat="1" ht="20.25" customHeight="1">
      <c r="A16" s="8" t="s">
        <v>4</v>
      </c>
    </row>
    <row r="17" s="8" customFormat="1" ht="24">
      <c r="A17" s="3" t="s">
        <v>76</v>
      </c>
    </row>
    <row r="18" s="8" customFormat="1" ht="24">
      <c r="A18" s="8" t="s">
        <v>5</v>
      </c>
    </row>
    <row r="19" s="8" customFormat="1" ht="24">
      <c r="A19" s="8" t="s">
        <v>74</v>
      </c>
    </row>
    <row r="20" s="8" customFormat="1" ht="25.5" customHeight="1">
      <c r="A20" s="4" t="s">
        <v>77</v>
      </c>
    </row>
    <row r="21" s="8" customFormat="1" ht="22.5" customHeight="1">
      <c r="A21" s="8" t="s">
        <v>57</v>
      </c>
    </row>
    <row r="22" s="8" customFormat="1" ht="24">
      <c r="A22" s="43" t="s">
        <v>138</v>
      </c>
    </row>
    <row r="23" s="8" customFormat="1" ht="22.5" customHeight="1">
      <c r="A23" s="43" t="s">
        <v>139</v>
      </c>
    </row>
    <row r="24" spans="1:9" s="8" customFormat="1" ht="21.75" customHeight="1">
      <c r="A24" s="204" t="s">
        <v>132</v>
      </c>
      <c r="B24" s="204"/>
      <c r="C24" s="204"/>
      <c r="D24" s="204"/>
      <c r="E24" s="204"/>
      <c r="F24" s="204"/>
      <c r="G24" s="204"/>
      <c r="H24" s="204"/>
      <c r="I24" s="204"/>
    </row>
    <row r="25" s="8" customFormat="1" ht="23.25" customHeight="1">
      <c r="A25" s="3" t="s">
        <v>140</v>
      </c>
    </row>
    <row r="26" s="8" customFormat="1" ht="20.25" customHeight="1">
      <c r="A26" s="8" t="s">
        <v>152</v>
      </c>
    </row>
    <row r="27" s="8" customFormat="1" ht="22.5" customHeight="1">
      <c r="A27" s="8" t="s">
        <v>142</v>
      </c>
    </row>
    <row r="28" s="8" customFormat="1" ht="20.25" customHeight="1">
      <c r="A28" s="8" t="s">
        <v>141</v>
      </c>
    </row>
    <row r="29" s="8" customFormat="1" ht="25.5" customHeight="1">
      <c r="A29" s="3" t="s">
        <v>103</v>
      </c>
    </row>
    <row r="30" spans="1:9" s="8" customFormat="1" ht="21.75" customHeight="1">
      <c r="A30" s="205" t="s">
        <v>133</v>
      </c>
      <c r="B30" s="205"/>
      <c r="C30" s="205"/>
      <c r="D30" s="205"/>
      <c r="E30" s="205"/>
      <c r="F30" s="205"/>
      <c r="G30" s="205"/>
      <c r="H30" s="205"/>
      <c r="I30" s="205"/>
    </row>
    <row r="31" s="8" customFormat="1" ht="26.25" customHeight="1">
      <c r="A31" s="9" t="s">
        <v>104</v>
      </c>
    </row>
    <row r="32" s="8" customFormat="1" ht="21.75" customHeight="1">
      <c r="A32" s="9" t="s">
        <v>119</v>
      </c>
    </row>
    <row r="33" s="8" customFormat="1" ht="21" customHeight="1">
      <c r="A33" s="46" t="s">
        <v>127</v>
      </c>
    </row>
    <row r="34" s="8" customFormat="1" ht="22.5" customHeight="1">
      <c r="A34" s="9" t="s">
        <v>105</v>
      </c>
    </row>
    <row r="35" s="8" customFormat="1" ht="22.5" customHeight="1">
      <c r="A35" s="3" t="s">
        <v>106</v>
      </c>
    </row>
    <row r="36" s="8" customFormat="1" ht="21" customHeight="1">
      <c r="A36" s="9" t="s">
        <v>107</v>
      </c>
    </row>
    <row r="37" s="8" customFormat="1" ht="24"/>
    <row r="38" s="8" customFormat="1" ht="24"/>
    <row r="39" s="8" customFormat="1" ht="24"/>
    <row r="40" s="8" customFormat="1" ht="24"/>
    <row r="41" s="8" customFormat="1" ht="24"/>
    <row r="42" s="8" customFormat="1" ht="24"/>
  </sheetData>
  <sheetProtection/>
  <mergeCells count="7">
    <mergeCell ref="A24:I24"/>
    <mergeCell ref="A30:I30"/>
    <mergeCell ref="A1:I1"/>
    <mergeCell ref="A8:I8"/>
    <mergeCell ref="B10:I10"/>
    <mergeCell ref="B11:H11"/>
    <mergeCell ref="A2:I2"/>
  </mergeCells>
  <printOptions/>
  <pageMargins left="0.787401574803149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70" zoomScaleSheetLayoutView="70" zoomScalePageLayoutView="0" workbookViewId="0" topLeftCell="A1">
      <selection activeCell="U8" sqref="U8"/>
    </sheetView>
  </sheetViews>
  <sheetFormatPr defaultColWidth="9.140625" defaultRowHeight="12.75"/>
  <cols>
    <col min="1" max="1" width="29.7109375" style="59" customWidth="1"/>
    <col min="2" max="2" width="37.00390625" style="59" customWidth="1"/>
    <col min="3" max="3" width="9.7109375" style="60" customWidth="1"/>
    <col min="4" max="4" width="5.28125" style="177" customWidth="1"/>
    <col min="5" max="5" width="8.00390625" style="177" customWidth="1"/>
    <col min="6" max="6" width="5.57421875" style="60" customWidth="1"/>
    <col min="7" max="7" width="9.00390625" style="60" customWidth="1"/>
    <col min="8" max="8" width="9.7109375" style="60" customWidth="1"/>
    <col min="9" max="9" width="11.7109375" style="60" customWidth="1"/>
    <col min="10" max="10" width="12.8515625" style="60" customWidth="1"/>
    <col min="11" max="11" width="0" style="59" hidden="1" customWidth="1"/>
    <col min="12" max="16384" width="9.140625" style="59" customWidth="1"/>
  </cols>
  <sheetData>
    <row r="1" ht="24">
      <c r="A1" s="58" t="s">
        <v>58</v>
      </c>
    </row>
    <row r="2" spans="2:7" ht="2.25" customHeight="1" hidden="1">
      <c r="B2" s="58"/>
      <c r="C2" s="61"/>
      <c r="D2" s="178"/>
      <c r="E2" s="178"/>
      <c r="F2" s="62"/>
      <c r="G2" s="62"/>
    </row>
    <row r="3" spans="1:10" s="64" customFormat="1" ht="24">
      <c r="A3" s="63" t="s">
        <v>59</v>
      </c>
      <c r="B3" s="63" t="s">
        <v>60</v>
      </c>
      <c r="C3" s="63" t="s">
        <v>61</v>
      </c>
      <c r="D3" s="219" t="s">
        <v>62</v>
      </c>
      <c r="E3" s="220"/>
      <c r="F3" s="220"/>
      <c r="G3" s="221"/>
      <c r="H3" s="63" t="s">
        <v>63</v>
      </c>
      <c r="I3" s="219" t="s">
        <v>64</v>
      </c>
      <c r="J3" s="221"/>
    </row>
    <row r="4" spans="1:10" s="64" customFormat="1" ht="22.5" customHeight="1">
      <c r="A4" s="65" t="s">
        <v>46</v>
      </c>
      <c r="B4" s="65" t="s">
        <v>43</v>
      </c>
      <c r="C4" s="100"/>
      <c r="D4" s="222" t="s">
        <v>54</v>
      </c>
      <c r="E4" s="223"/>
      <c r="F4" s="223"/>
      <c r="G4" s="224"/>
      <c r="H4" s="65" t="s">
        <v>47</v>
      </c>
      <c r="I4" s="228" t="s">
        <v>44</v>
      </c>
      <c r="J4" s="229"/>
    </row>
    <row r="5" spans="1:10" s="64" customFormat="1" ht="24">
      <c r="A5" s="65"/>
      <c r="B5" s="65" t="s">
        <v>56</v>
      </c>
      <c r="C5" s="66" t="s">
        <v>49</v>
      </c>
      <c r="D5" s="225"/>
      <c r="E5" s="226"/>
      <c r="F5" s="226"/>
      <c r="G5" s="227"/>
      <c r="H5" s="65" t="s">
        <v>48</v>
      </c>
      <c r="I5" s="228" t="s">
        <v>45</v>
      </c>
      <c r="J5" s="229"/>
    </row>
    <row r="6" spans="1:10" s="64" customFormat="1" ht="42" customHeight="1">
      <c r="A6" s="65"/>
      <c r="B6" s="67"/>
      <c r="C6" s="67" t="s">
        <v>50</v>
      </c>
      <c r="D6" s="210" t="s">
        <v>51</v>
      </c>
      <c r="E6" s="210"/>
      <c r="F6" s="230" t="s">
        <v>55</v>
      </c>
      <c r="G6" s="230"/>
      <c r="H6" s="65"/>
      <c r="I6" s="208">
        <v>100</v>
      </c>
      <c r="J6" s="209"/>
    </row>
    <row r="7" spans="1:10" s="64" customFormat="1" ht="43.5" customHeight="1">
      <c r="A7" s="65"/>
      <c r="B7" s="67"/>
      <c r="C7" s="100"/>
      <c r="D7" s="179" t="s">
        <v>52</v>
      </c>
      <c r="E7" s="179" t="s">
        <v>53</v>
      </c>
      <c r="F7" s="68" t="s">
        <v>52</v>
      </c>
      <c r="G7" s="68" t="s">
        <v>53</v>
      </c>
      <c r="H7" s="65"/>
      <c r="I7" s="69" t="s">
        <v>51</v>
      </c>
      <c r="J7" s="70" t="s">
        <v>55</v>
      </c>
    </row>
    <row r="8" spans="1:11" s="73" customFormat="1" ht="288.75" customHeight="1">
      <c r="A8" s="176" t="s">
        <v>191</v>
      </c>
      <c r="B8" s="71" t="s">
        <v>192</v>
      </c>
      <c r="C8" s="72"/>
      <c r="D8" s="180"/>
      <c r="E8" s="181">
        <f>D8</f>
        <v>0</v>
      </c>
      <c r="F8" s="53"/>
      <c r="G8" s="52">
        <f>F8</f>
        <v>0</v>
      </c>
      <c r="H8" s="53">
        <v>50</v>
      </c>
      <c r="I8" s="52">
        <f>E8*H8/100</f>
        <v>0</v>
      </c>
      <c r="J8" s="52">
        <f>G8*H8/100</f>
        <v>0</v>
      </c>
      <c r="K8" s="93">
        <f>(J8*40)/5</f>
        <v>0</v>
      </c>
    </row>
    <row r="9" spans="1:10" s="73" customFormat="1" ht="21" customHeight="1">
      <c r="A9" s="78"/>
      <c r="B9" s="74" t="s">
        <v>193</v>
      </c>
      <c r="C9" s="75"/>
      <c r="D9" s="182"/>
      <c r="E9" s="183"/>
      <c r="F9" s="77"/>
      <c r="G9" s="76"/>
      <c r="H9" s="77"/>
      <c r="I9" s="76"/>
      <c r="J9" s="76"/>
    </row>
    <row r="10" spans="1:10" s="73" customFormat="1" ht="21" customHeight="1">
      <c r="A10" s="78"/>
      <c r="B10" s="74" t="s">
        <v>194</v>
      </c>
      <c r="C10" s="75"/>
      <c r="D10" s="182"/>
      <c r="E10" s="183"/>
      <c r="F10" s="77"/>
      <c r="G10" s="76"/>
      <c r="H10" s="77"/>
      <c r="I10" s="76"/>
      <c r="J10" s="76"/>
    </row>
    <row r="11" spans="1:10" s="73" customFormat="1" ht="21" customHeight="1">
      <c r="A11" s="79"/>
      <c r="B11" s="79"/>
      <c r="C11" s="80"/>
      <c r="D11" s="184"/>
      <c r="E11" s="185"/>
      <c r="F11" s="55"/>
      <c r="G11" s="54"/>
      <c r="H11" s="55"/>
      <c r="I11" s="54"/>
      <c r="J11" s="54"/>
    </row>
    <row r="12" spans="1:11" s="73" customFormat="1" ht="288">
      <c r="A12" s="154" t="s">
        <v>187</v>
      </c>
      <c r="B12" s="71" t="s">
        <v>195</v>
      </c>
      <c r="C12" s="81"/>
      <c r="D12" s="180"/>
      <c r="E12" s="181">
        <f>D12</f>
        <v>0</v>
      </c>
      <c r="F12" s="52"/>
      <c r="G12" s="52">
        <f>F12</f>
        <v>0</v>
      </c>
      <c r="H12" s="53">
        <v>25</v>
      </c>
      <c r="I12" s="52">
        <f>E12*H12/100</f>
        <v>0</v>
      </c>
      <c r="J12" s="52">
        <f>G12*H12/100</f>
        <v>0</v>
      </c>
      <c r="K12" s="93">
        <f>(J12*40)/5</f>
        <v>0</v>
      </c>
    </row>
    <row r="13" spans="1:10" s="73" customFormat="1" ht="24">
      <c r="A13" s="78"/>
      <c r="B13" s="74" t="s">
        <v>196</v>
      </c>
      <c r="C13" s="68"/>
      <c r="D13" s="182"/>
      <c r="E13" s="183"/>
      <c r="F13" s="77"/>
      <c r="G13" s="76"/>
      <c r="H13" s="77"/>
      <c r="I13" s="76"/>
      <c r="J13" s="76"/>
    </row>
    <row r="14" spans="1:10" s="73" customFormat="1" ht="24">
      <c r="A14" s="78"/>
      <c r="B14" s="74" t="s">
        <v>197</v>
      </c>
      <c r="C14" s="68"/>
      <c r="D14" s="182"/>
      <c r="E14" s="183"/>
      <c r="F14" s="77"/>
      <c r="G14" s="76"/>
      <c r="H14" s="77"/>
      <c r="I14" s="76"/>
      <c r="J14" s="76"/>
    </row>
    <row r="15" spans="1:10" s="73" customFormat="1" ht="24">
      <c r="A15" s="78"/>
      <c r="B15" s="78"/>
      <c r="C15" s="68"/>
      <c r="D15" s="182"/>
      <c r="E15" s="183"/>
      <c r="F15" s="77"/>
      <c r="G15" s="76"/>
      <c r="H15" s="77"/>
      <c r="I15" s="76"/>
      <c r="J15" s="76"/>
    </row>
    <row r="16" spans="1:10" s="73" customFormat="1" ht="24">
      <c r="A16" s="79"/>
      <c r="B16" s="79"/>
      <c r="C16" s="82"/>
      <c r="D16" s="184"/>
      <c r="E16" s="185"/>
      <c r="F16" s="55"/>
      <c r="G16" s="54"/>
      <c r="H16" s="55"/>
      <c r="I16" s="54"/>
      <c r="J16" s="54"/>
    </row>
    <row r="17" spans="1:11" s="73" customFormat="1" ht="279" customHeight="1">
      <c r="A17" s="97" t="s">
        <v>198</v>
      </c>
      <c r="B17" s="83" t="s">
        <v>199</v>
      </c>
      <c r="C17" s="81"/>
      <c r="D17" s="186"/>
      <c r="E17" s="181">
        <f>D17</f>
        <v>0</v>
      </c>
      <c r="F17" s="52"/>
      <c r="G17" s="52">
        <f>F17</f>
        <v>0</v>
      </c>
      <c r="H17" s="53">
        <v>25</v>
      </c>
      <c r="I17" s="52">
        <f>E17*H17/100</f>
        <v>0</v>
      </c>
      <c r="J17" s="52">
        <f>G17*H17/100</f>
        <v>0</v>
      </c>
      <c r="K17" s="93">
        <f>(J17*40)/5</f>
        <v>0</v>
      </c>
    </row>
    <row r="18" spans="1:10" s="73" customFormat="1" ht="24">
      <c r="A18" s="98"/>
      <c r="B18" s="84" t="s">
        <v>196</v>
      </c>
      <c r="C18" s="68"/>
      <c r="D18" s="187"/>
      <c r="E18" s="183"/>
      <c r="F18" s="77"/>
      <c r="G18" s="76"/>
      <c r="H18" s="77"/>
      <c r="I18" s="77"/>
      <c r="J18" s="77"/>
    </row>
    <row r="19" spans="1:10" s="73" customFormat="1" ht="24">
      <c r="A19" s="98"/>
      <c r="B19" s="84" t="s">
        <v>200</v>
      </c>
      <c r="C19" s="68"/>
      <c r="D19" s="187"/>
      <c r="E19" s="183"/>
      <c r="F19" s="77"/>
      <c r="G19" s="76"/>
      <c r="H19" s="77"/>
      <c r="I19" s="77"/>
      <c r="J19" s="77"/>
    </row>
    <row r="20" spans="1:10" s="73" customFormat="1" ht="24">
      <c r="A20" s="99"/>
      <c r="B20" s="85"/>
      <c r="C20" s="82"/>
      <c r="D20" s="188"/>
      <c r="E20" s="185"/>
      <c r="F20" s="55"/>
      <c r="G20" s="54"/>
      <c r="H20" s="55"/>
      <c r="I20" s="55"/>
      <c r="J20" s="55"/>
    </row>
    <row r="21" spans="1:10" ht="22.5" customHeight="1">
      <c r="A21" s="86"/>
      <c r="B21" s="87"/>
      <c r="C21" s="88"/>
      <c r="D21" s="189"/>
      <c r="E21" s="189"/>
      <c r="F21" s="211" t="s">
        <v>65</v>
      </c>
      <c r="G21" s="212"/>
      <c r="H21" s="89">
        <f>SUM(H8:H20)</f>
        <v>100</v>
      </c>
      <c r="I21" s="90">
        <f>SUM(I8:I20)</f>
        <v>0</v>
      </c>
      <c r="J21" s="90">
        <f>SUM(J8:J20)</f>
        <v>0</v>
      </c>
    </row>
    <row r="22" spans="1:10" ht="24">
      <c r="A22" s="213" t="s">
        <v>188</v>
      </c>
      <c r="B22" s="214"/>
      <c r="C22" s="214"/>
      <c r="D22" s="214"/>
      <c r="E22" s="214"/>
      <c r="F22" s="214"/>
      <c r="G22" s="214"/>
      <c r="H22" s="91"/>
      <c r="I22" s="92">
        <f>(I21*40)/5</f>
        <v>0</v>
      </c>
      <c r="J22" s="93">
        <f>(J21*40)/5</f>
        <v>0</v>
      </c>
    </row>
    <row r="23" spans="1:10" ht="24">
      <c r="A23" s="215" t="s">
        <v>134</v>
      </c>
      <c r="B23" s="216"/>
      <c r="C23" s="153"/>
      <c r="D23" s="190"/>
      <c r="E23" s="190"/>
      <c r="F23" s="94"/>
      <c r="G23" s="62"/>
      <c r="H23" s="62"/>
      <c r="I23" s="95"/>
      <c r="J23" s="96"/>
    </row>
    <row r="24" spans="1:10" ht="60.75" customHeight="1">
      <c r="A24" s="217" t="s">
        <v>201</v>
      </c>
      <c r="B24" s="218"/>
      <c r="C24" s="218"/>
      <c r="D24" s="218"/>
      <c r="E24" s="218"/>
      <c r="F24" s="218"/>
      <c r="G24" s="218"/>
      <c r="H24" s="218"/>
      <c r="I24" s="218"/>
      <c r="J24" s="218"/>
    </row>
  </sheetData>
  <sheetProtection/>
  <mergeCells count="12">
    <mergeCell ref="D3:G3"/>
    <mergeCell ref="I3:J3"/>
    <mergeCell ref="D4:G5"/>
    <mergeCell ref="I4:J4"/>
    <mergeCell ref="I5:J5"/>
    <mergeCell ref="F6:G6"/>
    <mergeCell ref="I6:J6"/>
    <mergeCell ref="D6:E6"/>
    <mergeCell ref="F21:G21"/>
    <mergeCell ref="A22:G22"/>
    <mergeCell ref="A23:B23"/>
    <mergeCell ref="A24:J24"/>
  </mergeCells>
  <printOptions/>
  <pageMargins left="0.03937007874015748" right="0.03937007874015748" top="0.7480314960629921" bottom="0.3937007874015748" header="0.31496062992125984" footer="0.31496062992125984"/>
  <pageSetup horizontalDpi="600" verticalDpi="600" orientation="landscape" scale="90" r:id="rId1"/>
  <rowBreaks count="2" manualBreakCount="2">
    <brk id="16" max="9" man="1"/>
    <brk id="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2.28125" style="172" customWidth="1"/>
    <col min="2" max="2" width="35.28125" style="172" customWidth="1"/>
    <col min="3" max="3" width="10.421875" style="171" customWidth="1"/>
    <col min="4" max="4" width="6.7109375" style="171" customWidth="1"/>
    <col min="5" max="5" width="17.8515625" style="171" customWidth="1"/>
    <col min="6" max="6" width="28.8515625" style="171" customWidth="1"/>
    <col min="7" max="7" width="8.8515625" style="171" customWidth="1"/>
    <col min="8" max="8" width="9.7109375" style="171" customWidth="1"/>
    <col min="9" max="9" width="12.7109375" style="171" customWidth="1"/>
    <col min="10" max="16384" width="9.140625" style="172" customWidth="1"/>
  </cols>
  <sheetData>
    <row r="1" spans="1:9" s="156" customFormat="1" ht="24">
      <c r="A1" s="155" t="s">
        <v>150</v>
      </c>
      <c r="C1" s="157"/>
      <c r="D1" s="157"/>
      <c r="E1" s="157"/>
      <c r="F1" s="157"/>
      <c r="G1" s="157"/>
      <c r="H1" s="157"/>
      <c r="I1" s="157"/>
    </row>
    <row r="2" spans="2:9" s="156" customFormat="1" ht="2.25" customHeight="1" hidden="1">
      <c r="B2" s="158"/>
      <c r="C2" s="159"/>
      <c r="D2" s="160"/>
      <c r="E2" s="160"/>
      <c r="F2" s="160"/>
      <c r="G2" s="160"/>
      <c r="H2" s="157"/>
      <c r="I2" s="157"/>
    </row>
    <row r="3" spans="1:8" s="156" customFormat="1" ht="30" customHeight="1">
      <c r="A3" s="232" t="s">
        <v>143</v>
      </c>
      <c r="B3" s="232"/>
      <c r="C3" s="232"/>
      <c r="D3" s="232"/>
      <c r="E3" s="232"/>
      <c r="F3" s="232"/>
      <c r="G3" s="232"/>
      <c r="H3" s="232"/>
    </row>
    <row r="4" spans="2:9" s="156" customFormat="1" ht="24">
      <c r="B4" s="156" t="s">
        <v>122</v>
      </c>
      <c r="C4" s="157"/>
      <c r="D4" s="157"/>
      <c r="E4" s="157"/>
      <c r="F4" s="157"/>
      <c r="G4" s="157"/>
      <c r="H4" s="157"/>
      <c r="I4" s="157"/>
    </row>
    <row r="5" spans="2:7" s="156" customFormat="1" ht="24">
      <c r="B5" s="161"/>
      <c r="C5" s="162"/>
      <c r="D5" s="162"/>
      <c r="E5" s="162"/>
      <c r="F5" s="162"/>
      <c r="G5" s="163"/>
    </row>
    <row r="6" spans="2:7" s="156" customFormat="1" ht="24">
      <c r="B6" s="164" t="s">
        <v>144</v>
      </c>
      <c r="C6" s="156" t="s">
        <v>125</v>
      </c>
      <c r="D6" s="165" t="s">
        <v>124</v>
      </c>
      <c r="E6" s="231" t="s">
        <v>123</v>
      </c>
      <c r="F6" s="231"/>
      <c r="G6" s="233"/>
    </row>
    <row r="7" spans="2:7" s="156" customFormat="1" ht="24">
      <c r="B7" s="166" t="s">
        <v>151</v>
      </c>
      <c r="G7" s="167"/>
    </row>
    <row r="8" spans="2:7" s="156" customFormat="1" ht="24">
      <c r="B8" s="168"/>
      <c r="C8" s="169"/>
      <c r="D8" s="169"/>
      <c r="E8" s="169"/>
      <c r="F8" s="169"/>
      <c r="G8" s="170"/>
    </row>
    <row r="10" spans="1:8" ht="24">
      <c r="A10" s="232" t="s">
        <v>126</v>
      </c>
      <c r="B10" s="232"/>
      <c r="C10" s="232"/>
      <c r="D10" s="232"/>
      <c r="E10" s="232"/>
      <c r="F10" s="232"/>
      <c r="G10" s="232"/>
      <c r="H10" s="232"/>
    </row>
    <row r="12" spans="2:7" ht="24">
      <c r="B12" s="172" t="s">
        <v>174</v>
      </c>
      <c r="D12" s="173"/>
      <c r="E12" s="231" t="s">
        <v>53</v>
      </c>
      <c r="F12" s="231"/>
      <c r="G12" s="231"/>
    </row>
    <row r="13" spans="5:7" ht="24">
      <c r="E13" s="231" t="s">
        <v>175</v>
      </c>
      <c r="F13" s="231"/>
      <c r="G13" s="231"/>
    </row>
  </sheetData>
  <sheetProtection/>
  <mergeCells count="5">
    <mergeCell ref="E12:G12"/>
    <mergeCell ref="E13:G13"/>
    <mergeCell ref="A3:H3"/>
    <mergeCell ref="A10:H10"/>
    <mergeCell ref="E6:G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34"/>
  <sheetViews>
    <sheetView view="pageBreakPreview" zoomScale="70" zoomScaleSheetLayoutView="70" zoomScalePageLayoutView="0" workbookViewId="0" topLeftCell="A1">
      <selection activeCell="D41" sqref="D41"/>
    </sheetView>
  </sheetViews>
  <sheetFormatPr defaultColWidth="9.140625" defaultRowHeight="12.75"/>
  <cols>
    <col min="1" max="1" width="44.8515625" style="116" customWidth="1"/>
    <col min="2" max="2" width="12.421875" style="202" customWidth="1"/>
    <col min="3" max="3" width="28.421875" style="116" customWidth="1"/>
    <col min="4" max="4" width="14.140625" style="151" customWidth="1"/>
    <col min="5" max="10" width="9.140625" style="115" hidden="1" customWidth="1"/>
    <col min="11" max="45" width="9.140625" style="115" customWidth="1"/>
    <col min="46" max="16384" width="9.140625" style="116" customWidth="1"/>
  </cols>
  <sheetData>
    <row r="1" spans="1:45" s="114" customFormat="1" ht="24">
      <c r="A1" s="245" t="s">
        <v>145</v>
      </c>
      <c r="B1" s="245"/>
      <c r="C1" s="245"/>
      <c r="D1" s="245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s="114" customFormat="1" ht="48" customHeight="1">
      <c r="A2" s="248" t="s">
        <v>135</v>
      </c>
      <c r="B2" s="248"/>
      <c r="C2" s="248"/>
      <c r="D2" s="248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" ht="42" customHeight="1">
      <c r="A3" s="246" t="s">
        <v>146</v>
      </c>
      <c r="B3" s="246"/>
      <c r="C3" s="246"/>
      <c r="D3" s="246"/>
    </row>
    <row r="4" spans="1:4" ht="21.75" customHeight="1">
      <c r="A4" s="247" t="s">
        <v>186</v>
      </c>
      <c r="B4" s="247"/>
      <c r="C4" s="247"/>
      <c r="D4" s="247"/>
    </row>
    <row r="5" spans="1:4" ht="20.25" customHeight="1">
      <c r="A5" s="236" t="s">
        <v>112</v>
      </c>
      <c r="B5" s="236"/>
      <c r="C5" s="236"/>
      <c r="D5" s="117"/>
    </row>
    <row r="6" spans="1:4" ht="21" customHeight="1">
      <c r="A6" s="236" t="s">
        <v>111</v>
      </c>
      <c r="B6" s="236"/>
      <c r="C6" s="236"/>
      <c r="D6" s="117"/>
    </row>
    <row r="7" spans="1:4" ht="21.75" customHeight="1">
      <c r="A7" s="236" t="s">
        <v>109</v>
      </c>
      <c r="B7" s="236"/>
      <c r="C7" s="236"/>
      <c r="D7" s="117"/>
    </row>
    <row r="8" spans="1:4" ht="24">
      <c r="A8" s="236" t="s">
        <v>110</v>
      </c>
      <c r="B8" s="236"/>
      <c r="C8" s="236"/>
      <c r="D8" s="115"/>
    </row>
    <row r="9" spans="1:4" ht="21" customHeight="1">
      <c r="A9" s="236" t="s">
        <v>121</v>
      </c>
      <c r="B9" s="236"/>
      <c r="C9" s="236"/>
      <c r="D9" s="115"/>
    </row>
    <row r="10" spans="1:4" ht="24">
      <c r="A10" s="236" t="s">
        <v>108</v>
      </c>
      <c r="B10" s="236"/>
      <c r="C10" s="236"/>
      <c r="D10" s="115"/>
    </row>
    <row r="11" spans="1:4" ht="16.5" customHeight="1">
      <c r="A11" s="118"/>
      <c r="B11" s="191"/>
      <c r="C11" s="115"/>
      <c r="D11" s="115"/>
    </row>
    <row r="12" spans="1:4" ht="24">
      <c r="A12" s="240" t="s">
        <v>97</v>
      </c>
      <c r="B12" s="234" t="s">
        <v>98</v>
      </c>
      <c r="C12" s="234"/>
      <c r="D12" s="234"/>
    </row>
    <row r="13" spans="1:4" ht="24">
      <c r="A13" s="241"/>
      <c r="B13" s="239" t="s">
        <v>99</v>
      </c>
      <c r="C13" s="119" t="s">
        <v>147</v>
      </c>
      <c r="D13" s="234" t="s">
        <v>55</v>
      </c>
    </row>
    <row r="14" spans="1:4" ht="30" customHeight="1">
      <c r="A14" s="242"/>
      <c r="B14" s="239"/>
      <c r="C14" s="120" t="s">
        <v>100</v>
      </c>
      <c r="D14" s="234"/>
    </row>
    <row r="15" spans="1:8" ht="40.5" customHeight="1">
      <c r="A15" s="121" t="s">
        <v>153</v>
      </c>
      <c r="B15" s="192"/>
      <c r="C15" s="122"/>
      <c r="D15" s="122"/>
      <c r="E15" s="123" t="s">
        <v>176</v>
      </c>
      <c r="F15" s="123" t="s">
        <v>177</v>
      </c>
      <c r="G15" s="123" t="s">
        <v>178</v>
      </c>
      <c r="H15" s="123" t="s">
        <v>179</v>
      </c>
    </row>
    <row r="16" spans="1:8" ht="87.75" customHeight="1">
      <c r="A16" s="124" t="s">
        <v>154</v>
      </c>
      <c r="B16" s="193"/>
      <c r="C16" s="124"/>
      <c r="D16" s="125">
        <f>H16</f>
        <v>0</v>
      </c>
      <c r="E16" s="152"/>
      <c r="F16" s="152"/>
      <c r="G16" s="126"/>
      <c r="H16" s="127"/>
    </row>
    <row r="17" spans="1:8" ht="64.5" customHeight="1">
      <c r="A17" s="124" t="s">
        <v>171</v>
      </c>
      <c r="B17" s="193"/>
      <c r="C17" s="124"/>
      <c r="D17" s="125">
        <f>H17</f>
        <v>0</v>
      </c>
      <c r="E17" s="126"/>
      <c r="F17" s="152"/>
      <c r="G17" s="126"/>
      <c r="H17" s="127"/>
    </row>
    <row r="18" spans="1:8" ht="24">
      <c r="A18" s="128" t="s">
        <v>101</v>
      </c>
      <c r="B18" s="194" t="e">
        <f>AVERAGE(B16:B17)</f>
        <v>#DIV/0!</v>
      </c>
      <c r="C18" s="128"/>
      <c r="D18" s="125" t="e">
        <f>H18</f>
        <v>#DIV/0!</v>
      </c>
      <c r="E18" s="129" t="e">
        <f>AVERAGE(E16:E17)</f>
        <v>#DIV/0!</v>
      </c>
      <c r="F18" s="129" t="e">
        <f>AVERAGE(F16:F17)</f>
        <v>#DIV/0!</v>
      </c>
      <c r="G18" s="129" t="e">
        <f>AVERAGE(G16:G17)</f>
        <v>#DIV/0!</v>
      </c>
      <c r="H18" s="127" t="e">
        <f>AVERAGE(E18:G18)</f>
        <v>#DIV/0!</v>
      </c>
    </row>
    <row r="19" spans="1:4" ht="26.25" customHeight="1">
      <c r="A19" s="121" t="s">
        <v>159</v>
      </c>
      <c r="B19" s="195"/>
      <c r="C19" s="123"/>
      <c r="D19" s="123"/>
    </row>
    <row r="20" spans="1:8" ht="192">
      <c r="A20" s="124" t="s">
        <v>160</v>
      </c>
      <c r="B20" s="193"/>
      <c r="C20" s="128"/>
      <c r="D20" s="125">
        <f>H20</f>
        <v>0</v>
      </c>
      <c r="E20" s="152"/>
      <c r="F20" s="126"/>
      <c r="G20" s="126"/>
      <c r="H20" s="127"/>
    </row>
    <row r="21" spans="1:4" ht="24">
      <c r="A21" s="235" t="s">
        <v>97</v>
      </c>
      <c r="B21" s="234" t="s">
        <v>98</v>
      </c>
      <c r="C21" s="234"/>
      <c r="D21" s="234"/>
    </row>
    <row r="22" spans="1:4" ht="24">
      <c r="A22" s="235"/>
      <c r="B22" s="239" t="s">
        <v>99</v>
      </c>
      <c r="C22" s="119" t="s">
        <v>147</v>
      </c>
      <c r="D22" s="234" t="s">
        <v>55</v>
      </c>
    </row>
    <row r="23" spans="1:4" ht="24">
      <c r="A23" s="235"/>
      <c r="B23" s="239"/>
      <c r="C23" s="120" t="s">
        <v>100</v>
      </c>
      <c r="D23" s="234"/>
    </row>
    <row r="24" spans="1:8" ht="69" customHeight="1">
      <c r="A24" s="124" t="s">
        <v>161</v>
      </c>
      <c r="B24" s="193"/>
      <c r="C24" s="128"/>
      <c r="D24" s="125">
        <f>H24</f>
        <v>0</v>
      </c>
      <c r="E24" s="152"/>
      <c r="F24" s="152"/>
      <c r="G24" s="126"/>
      <c r="H24" s="127"/>
    </row>
    <row r="25" spans="1:8" ht="24">
      <c r="A25" s="128" t="s">
        <v>101</v>
      </c>
      <c r="B25" s="194" t="e">
        <f>AVERAGE(B20:B24)</f>
        <v>#DIV/0!</v>
      </c>
      <c r="C25" s="128"/>
      <c r="D25" s="125" t="e">
        <f>H25</f>
        <v>#DIV/0!</v>
      </c>
      <c r="E25" s="129" t="e">
        <f>AVERAGE(E23:E24)</f>
        <v>#DIV/0!</v>
      </c>
      <c r="F25" s="129" t="e">
        <f>AVERAGE(F23:F24)</f>
        <v>#DIV/0!</v>
      </c>
      <c r="G25" s="129" t="e">
        <f>AVERAGE(G23:G24)</f>
        <v>#DIV/0!</v>
      </c>
      <c r="H25" s="127" t="e">
        <f>AVERAGE(E25:G25)</f>
        <v>#DIV/0!</v>
      </c>
    </row>
    <row r="26" spans="1:4" ht="26.25" customHeight="1">
      <c r="A26" s="121" t="s">
        <v>155</v>
      </c>
      <c r="B26" s="192"/>
      <c r="C26" s="122"/>
      <c r="D26" s="122"/>
    </row>
    <row r="27" spans="1:8" ht="51" customHeight="1">
      <c r="A27" s="124" t="s">
        <v>156</v>
      </c>
      <c r="B27" s="193"/>
      <c r="C27" s="124"/>
      <c r="D27" s="125">
        <f>H27</f>
        <v>0</v>
      </c>
      <c r="E27" s="152"/>
      <c r="F27" s="126"/>
      <c r="G27" s="126"/>
      <c r="H27" s="127"/>
    </row>
    <row r="28" spans="1:8" ht="51" customHeight="1">
      <c r="A28" s="124" t="s">
        <v>157</v>
      </c>
      <c r="B28" s="193"/>
      <c r="C28" s="124"/>
      <c r="D28" s="125">
        <f>H28</f>
        <v>0</v>
      </c>
      <c r="E28" s="152"/>
      <c r="F28" s="126"/>
      <c r="G28" s="126"/>
      <c r="H28" s="127"/>
    </row>
    <row r="29" spans="1:8" ht="51" customHeight="1">
      <c r="A29" s="124" t="s">
        <v>158</v>
      </c>
      <c r="B29" s="193"/>
      <c r="C29" s="124"/>
      <c r="D29" s="125">
        <f>H29</f>
        <v>0</v>
      </c>
      <c r="E29" s="126"/>
      <c r="F29" s="126"/>
      <c r="G29" s="126"/>
      <c r="H29" s="127"/>
    </row>
    <row r="30" spans="1:8" ht="24">
      <c r="A30" s="128" t="s">
        <v>101</v>
      </c>
      <c r="B30" s="194" t="e">
        <f>AVERAGE(B27:B29)</f>
        <v>#DIV/0!</v>
      </c>
      <c r="C30" s="128"/>
      <c r="D30" s="125" t="e">
        <f>H30</f>
        <v>#DIV/0!</v>
      </c>
      <c r="E30" s="129" t="e">
        <f>AVERAGE(E27:E29)</f>
        <v>#DIV/0!</v>
      </c>
      <c r="F30" s="129" t="e">
        <f>AVERAGE(F27:F29)</f>
        <v>#DIV/0!</v>
      </c>
      <c r="G30" s="129" t="e">
        <f>AVERAGE(G27:G29)</f>
        <v>#DIV/0!</v>
      </c>
      <c r="H30" s="127" t="e">
        <f>AVERAGE(E30:G30)</f>
        <v>#DIV/0!</v>
      </c>
    </row>
    <row r="31" spans="1:4" ht="28.5" customHeight="1">
      <c r="A31" s="121" t="s">
        <v>162</v>
      </c>
      <c r="B31" s="192"/>
      <c r="C31" s="122"/>
      <c r="D31" s="122"/>
    </row>
    <row r="32" spans="1:8" ht="45" customHeight="1">
      <c r="A32" s="124" t="s">
        <v>163</v>
      </c>
      <c r="B32" s="193"/>
      <c r="C32" s="124"/>
      <c r="D32" s="125">
        <f>H32</f>
        <v>0</v>
      </c>
      <c r="E32" s="152"/>
      <c r="F32" s="126"/>
      <c r="G32" s="126"/>
      <c r="H32" s="127"/>
    </row>
    <row r="33" spans="1:8" ht="93" customHeight="1">
      <c r="A33" s="130" t="s">
        <v>164</v>
      </c>
      <c r="B33" s="193"/>
      <c r="C33" s="124"/>
      <c r="D33" s="125">
        <f>H33</f>
        <v>0</v>
      </c>
      <c r="E33" s="126"/>
      <c r="F33" s="126"/>
      <c r="G33" s="126"/>
      <c r="H33" s="127"/>
    </row>
    <row r="34" spans="1:8" ht="90.75" customHeight="1">
      <c r="A34" s="124" t="s">
        <v>165</v>
      </c>
      <c r="B34" s="196"/>
      <c r="D34" s="125">
        <f>H34</f>
        <v>0</v>
      </c>
      <c r="E34" s="152"/>
      <c r="F34" s="126"/>
      <c r="G34" s="126"/>
      <c r="H34" s="127"/>
    </row>
    <row r="35" spans="1:8" ht="43.5" customHeight="1">
      <c r="A35" s="124" t="s">
        <v>166</v>
      </c>
      <c r="B35" s="196"/>
      <c r="D35" s="125">
        <f>H35</f>
        <v>0</v>
      </c>
      <c r="E35" s="126"/>
      <c r="F35" s="152"/>
      <c r="G35" s="126"/>
      <c r="H35" s="127"/>
    </row>
    <row r="36" spans="1:8" ht="27" customHeight="1">
      <c r="A36" s="128" t="s">
        <v>101</v>
      </c>
      <c r="B36" s="197" t="e">
        <f>AVERAGE(B32:B35)</f>
        <v>#DIV/0!</v>
      </c>
      <c r="D36" s="125" t="e">
        <f>H36</f>
        <v>#DIV/0!</v>
      </c>
      <c r="E36" s="129" t="e">
        <f>AVERAGE(E32:E35)</f>
        <v>#DIV/0!</v>
      </c>
      <c r="F36" s="129" t="e">
        <f>AVERAGE(F32:F35)</f>
        <v>#DIV/0!</v>
      </c>
      <c r="G36" s="129" t="e">
        <f>AVERAGE(G32:G35)</f>
        <v>#DIV/0!</v>
      </c>
      <c r="H36" s="127" t="e">
        <f>AVERAGE(E36:G36)</f>
        <v>#DIV/0!</v>
      </c>
    </row>
    <row r="37" spans="1:4" ht="24">
      <c r="A37" s="235" t="s">
        <v>97</v>
      </c>
      <c r="B37" s="234" t="s">
        <v>98</v>
      </c>
      <c r="C37" s="234"/>
      <c r="D37" s="234"/>
    </row>
    <row r="38" spans="1:4" ht="24">
      <c r="A38" s="235"/>
      <c r="B38" s="239" t="s">
        <v>99</v>
      </c>
      <c r="C38" s="119" t="s">
        <v>147</v>
      </c>
      <c r="D38" s="234" t="s">
        <v>55</v>
      </c>
    </row>
    <row r="39" spans="1:4" ht="24">
      <c r="A39" s="235"/>
      <c r="B39" s="239"/>
      <c r="C39" s="120" t="s">
        <v>100</v>
      </c>
      <c r="D39" s="234"/>
    </row>
    <row r="40" spans="1:4" ht="48">
      <c r="A40" s="131" t="s">
        <v>167</v>
      </c>
      <c r="B40" s="198"/>
      <c r="C40" s="132"/>
      <c r="D40" s="132"/>
    </row>
    <row r="41" spans="1:8" ht="48">
      <c r="A41" s="124" t="s">
        <v>168</v>
      </c>
      <c r="B41" s="196"/>
      <c r="D41" s="125">
        <f>H41</f>
        <v>0</v>
      </c>
      <c r="E41" s="126"/>
      <c r="F41" s="126"/>
      <c r="G41" s="126"/>
      <c r="H41" s="127"/>
    </row>
    <row r="42" spans="1:8" ht="24">
      <c r="A42" s="124" t="s">
        <v>169</v>
      </c>
      <c r="B42" s="196"/>
      <c r="D42" s="125">
        <f>H42</f>
        <v>0</v>
      </c>
      <c r="E42" s="152"/>
      <c r="F42" s="126"/>
      <c r="G42" s="126"/>
      <c r="H42" s="127"/>
    </row>
    <row r="43" spans="1:8" ht="72">
      <c r="A43" s="124" t="s">
        <v>170</v>
      </c>
      <c r="B43" s="196"/>
      <c r="D43" s="125">
        <f>H43</f>
        <v>0</v>
      </c>
      <c r="E43" s="152"/>
      <c r="F43" s="126"/>
      <c r="G43" s="126"/>
      <c r="H43" s="127"/>
    </row>
    <row r="44" spans="1:8" ht="24">
      <c r="A44" s="128" t="s">
        <v>101</v>
      </c>
      <c r="B44" s="197" t="e">
        <f>AVERAGE(B41:B43)</f>
        <v>#DIV/0!</v>
      </c>
      <c r="D44" s="125" t="e">
        <f>H44</f>
        <v>#DIV/0!</v>
      </c>
      <c r="E44" s="129" t="e">
        <f>AVERAGE(E41:E43)</f>
        <v>#DIV/0!</v>
      </c>
      <c r="F44" s="129" t="e">
        <f>AVERAGE(F41:F43)</f>
        <v>#DIV/0!</v>
      </c>
      <c r="G44" s="129" t="e">
        <f>AVERAGE(G41:G43)</f>
        <v>#DIV/0!</v>
      </c>
      <c r="H44" s="127" t="e">
        <f>AVERAGE(E44:G44)</f>
        <v>#DIV/0!</v>
      </c>
    </row>
    <row r="45" spans="1:8" ht="24">
      <c r="A45" s="128" t="s">
        <v>102</v>
      </c>
      <c r="B45" s="199" t="e">
        <f>(B18+B25+B30+B36+B44)/5</f>
        <v>#DIV/0!</v>
      </c>
      <c r="D45" s="133" t="e">
        <f>H45</f>
        <v>#DIV/0!</v>
      </c>
      <c r="E45" s="134" t="e">
        <f>(E25+E30+E18+E36+E44)/5</f>
        <v>#DIV/0!</v>
      </c>
      <c r="F45" s="135" t="e">
        <f>(F25+F30+F18+F36+F44)/5</f>
        <v>#DIV/0!</v>
      </c>
      <c r="G45" s="134" t="e">
        <f>(G25+G30+G18+G36+G44)/5</f>
        <v>#DIV/0!</v>
      </c>
      <c r="H45" s="127" t="e">
        <f>AVERAGE(E45:G45)</f>
        <v>#DIV/0!</v>
      </c>
    </row>
    <row r="46" spans="1:45" s="141" customFormat="1" ht="24">
      <c r="A46" s="136" t="s">
        <v>180</v>
      </c>
      <c r="B46" s="200"/>
      <c r="C46" s="137" t="e">
        <f>(B45*20)/5</f>
        <v>#DIV/0!</v>
      </c>
      <c r="D46" s="138" t="s">
        <v>53</v>
      </c>
      <c r="E46" s="139"/>
      <c r="F46" s="139"/>
      <c r="G46" s="139"/>
      <c r="H46" s="139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</row>
    <row r="47" spans="1:45" s="141" customFormat="1" ht="24.75" thickBot="1">
      <c r="A47" s="243" t="s">
        <v>181</v>
      </c>
      <c r="B47" s="244"/>
      <c r="C47" s="142" t="s">
        <v>182</v>
      </c>
      <c r="D47" s="143" t="s">
        <v>7</v>
      </c>
      <c r="E47" s="139"/>
      <c r="F47" s="139"/>
      <c r="G47" s="139"/>
      <c r="H47" s="139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</row>
    <row r="48" spans="1:8" s="148" customFormat="1" ht="24">
      <c r="A48" s="144" t="s">
        <v>183</v>
      </c>
      <c r="B48" s="201"/>
      <c r="C48" s="145" t="e">
        <f>D45*20/5</f>
        <v>#DIV/0!</v>
      </c>
      <c r="D48" s="146" t="s">
        <v>53</v>
      </c>
      <c r="E48" s="147"/>
      <c r="F48" s="147">
        <v>3.82</v>
      </c>
      <c r="G48" s="147"/>
      <c r="H48" s="147"/>
    </row>
    <row r="49" spans="1:8" s="148" customFormat="1" ht="24">
      <c r="A49" s="237" t="s">
        <v>184</v>
      </c>
      <c r="B49" s="238"/>
      <c r="C49" s="149" t="s">
        <v>182</v>
      </c>
      <c r="D49" s="150" t="s">
        <v>7</v>
      </c>
      <c r="E49" s="147"/>
      <c r="F49" s="147">
        <v>15.3</v>
      </c>
      <c r="G49" s="147"/>
      <c r="H49" s="147"/>
    </row>
    <row r="50" s="115" customFormat="1" ht="24">
      <c r="B50" s="191"/>
    </row>
    <row r="51" s="115" customFormat="1" ht="24">
      <c r="B51" s="191"/>
    </row>
    <row r="52" s="115" customFormat="1" ht="24">
      <c r="B52" s="191"/>
    </row>
    <row r="53" s="115" customFormat="1" ht="24">
      <c r="B53" s="191"/>
    </row>
    <row r="54" s="115" customFormat="1" ht="24">
      <c r="B54" s="191"/>
    </row>
    <row r="55" s="115" customFormat="1" ht="24">
      <c r="B55" s="191"/>
    </row>
    <row r="56" s="115" customFormat="1" ht="24">
      <c r="B56" s="191"/>
    </row>
    <row r="57" s="115" customFormat="1" ht="24">
      <c r="B57" s="191"/>
    </row>
    <row r="58" s="115" customFormat="1" ht="24">
      <c r="B58" s="191"/>
    </row>
    <row r="59" s="115" customFormat="1" ht="24">
      <c r="B59" s="191"/>
    </row>
    <row r="60" s="115" customFormat="1" ht="24">
      <c r="B60" s="191"/>
    </row>
    <row r="61" s="115" customFormat="1" ht="24">
      <c r="B61" s="191"/>
    </row>
    <row r="62" s="115" customFormat="1" ht="24">
      <c r="B62" s="191"/>
    </row>
    <row r="63" s="115" customFormat="1" ht="24">
      <c r="B63" s="191"/>
    </row>
    <row r="64" s="115" customFormat="1" ht="24">
      <c r="B64" s="191"/>
    </row>
    <row r="65" s="115" customFormat="1" ht="24">
      <c r="B65" s="191"/>
    </row>
    <row r="66" s="115" customFormat="1" ht="24">
      <c r="B66" s="191"/>
    </row>
    <row r="67" s="115" customFormat="1" ht="24">
      <c r="B67" s="191"/>
    </row>
    <row r="68" s="115" customFormat="1" ht="24">
      <c r="B68" s="191"/>
    </row>
    <row r="69" s="115" customFormat="1" ht="24">
      <c r="B69" s="191"/>
    </row>
    <row r="70" s="115" customFormat="1" ht="24">
      <c r="B70" s="191"/>
    </row>
    <row r="71" s="115" customFormat="1" ht="24">
      <c r="B71" s="191"/>
    </row>
    <row r="72" s="115" customFormat="1" ht="24">
      <c r="B72" s="191"/>
    </row>
    <row r="73" s="115" customFormat="1" ht="24">
      <c r="B73" s="191"/>
    </row>
    <row r="74" s="115" customFormat="1" ht="24">
      <c r="B74" s="191"/>
    </row>
    <row r="75" s="115" customFormat="1" ht="24">
      <c r="B75" s="191"/>
    </row>
    <row r="76" s="115" customFormat="1" ht="24">
      <c r="B76" s="191"/>
    </row>
    <row r="77" s="115" customFormat="1" ht="24">
      <c r="B77" s="191"/>
    </row>
    <row r="78" s="115" customFormat="1" ht="24">
      <c r="B78" s="191"/>
    </row>
    <row r="79" s="115" customFormat="1" ht="24">
      <c r="B79" s="191"/>
    </row>
    <row r="80" s="115" customFormat="1" ht="24">
      <c r="B80" s="191"/>
    </row>
    <row r="81" s="115" customFormat="1" ht="24">
      <c r="B81" s="191"/>
    </row>
    <row r="82" s="115" customFormat="1" ht="24">
      <c r="B82" s="191"/>
    </row>
    <row r="83" s="115" customFormat="1" ht="24">
      <c r="B83" s="191"/>
    </row>
    <row r="84" s="115" customFormat="1" ht="24">
      <c r="B84" s="191"/>
    </row>
    <row r="85" s="115" customFormat="1" ht="24">
      <c r="B85" s="191"/>
    </row>
    <row r="86" s="115" customFormat="1" ht="24">
      <c r="B86" s="191"/>
    </row>
    <row r="87" s="115" customFormat="1" ht="24">
      <c r="B87" s="191"/>
    </row>
    <row r="88" s="115" customFormat="1" ht="24">
      <c r="B88" s="191"/>
    </row>
    <row r="89" s="115" customFormat="1" ht="24">
      <c r="B89" s="191"/>
    </row>
    <row r="90" s="115" customFormat="1" ht="24">
      <c r="B90" s="191"/>
    </row>
    <row r="91" s="115" customFormat="1" ht="24">
      <c r="B91" s="191"/>
    </row>
    <row r="92" s="115" customFormat="1" ht="24">
      <c r="B92" s="191"/>
    </row>
    <row r="93" s="115" customFormat="1" ht="24">
      <c r="B93" s="191"/>
    </row>
    <row r="94" s="115" customFormat="1" ht="24">
      <c r="B94" s="191"/>
    </row>
    <row r="95" s="115" customFormat="1" ht="24">
      <c r="B95" s="191"/>
    </row>
    <row r="96" s="115" customFormat="1" ht="24">
      <c r="B96" s="191"/>
    </row>
    <row r="97" s="115" customFormat="1" ht="24">
      <c r="B97" s="191"/>
    </row>
    <row r="98" s="115" customFormat="1" ht="24">
      <c r="B98" s="191"/>
    </row>
    <row r="99" s="115" customFormat="1" ht="24">
      <c r="B99" s="191"/>
    </row>
    <row r="100" s="115" customFormat="1" ht="24">
      <c r="B100" s="191"/>
    </row>
    <row r="101" s="115" customFormat="1" ht="24">
      <c r="B101" s="191"/>
    </row>
    <row r="102" s="115" customFormat="1" ht="24">
      <c r="B102" s="191"/>
    </row>
    <row r="103" s="115" customFormat="1" ht="24">
      <c r="B103" s="191"/>
    </row>
    <row r="104" s="115" customFormat="1" ht="24">
      <c r="B104" s="191"/>
    </row>
    <row r="105" s="115" customFormat="1" ht="24">
      <c r="B105" s="191"/>
    </row>
    <row r="106" s="115" customFormat="1" ht="24">
      <c r="B106" s="191"/>
    </row>
    <row r="107" s="115" customFormat="1" ht="24">
      <c r="B107" s="191"/>
    </row>
    <row r="108" s="115" customFormat="1" ht="24">
      <c r="B108" s="191"/>
    </row>
    <row r="109" s="115" customFormat="1" ht="24">
      <c r="B109" s="191"/>
    </row>
    <row r="110" s="115" customFormat="1" ht="24">
      <c r="B110" s="191"/>
    </row>
    <row r="111" s="115" customFormat="1" ht="24">
      <c r="B111" s="191"/>
    </row>
    <row r="112" s="115" customFormat="1" ht="24">
      <c r="B112" s="191"/>
    </row>
    <row r="113" s="115" customFormat="1" ht="24">
      <c r="B113" s="191"/>
    </row>
    <row r="114" s="115" customFormat="1" ht="24">
      <c r="B114" s="191"/>
    </row>
    <row r="115" s="115" customFormat="1" ht="24">
      <c r="B115" s="191"/>
    </row>
    <row r="116" s="115" customFormat="1" ht="24">
      <c r="B116" s="191"/>
    </row>
    <row r="117" s="115" customFormat="1" ht="24">
      <c r="B117" s="191"/>
    </row>
    <row r="118" s="115" customFormat="1" ht="24">
      <c r="B118" s="191"/>
    </row>
    <row r="119" s="115" customFormat="1" ht="24">
      <c r="B119" s="191"/>
    </row>
    <row r="120" s="115" customFormat="1" ht="24">
      <c r="B120" s="191"/>
    </row>
    <row r="121" s="115" customFormat="1" ht="24">
      <c r="B121" s="191"/>
    </row>
    <row r="122" s="115" customFormat="1" ht="24">
      <c r="B122" s="191"/>
    </row>
    <row r="123" s="115" customFormat="1" ht="24">
      <c r="B123" s="191"/>
    </row>
    <row r="124" s="115" customFormat="1" ht="24">
      <c r="B124" s="191"/>
    </row>
    <row r="125" s="115" customFormat="1" ht="24">
      <c r="B125" s="191"/>
    </row>
    <row r="126" s="115" customFormat="1" ht="24">
      <c r="B126" s="191"/>
    </row>
    <row r="127" s="115" customFormat="1" ht="24">
      <c r="B127" s="191"/>
    </row>
    <row r="128" s="115" customFormat="1" ht="24">
      <c r="B128" s="191"/>
    </row>
    <row r="129" s="115" customFormat="1" ht="24">
      <c r="B129" s="191"/>
    </row>
    <row r="130" s="115" customFormat="1" ht="24">
      <c r="B130" s="191"/>
    </row>
    <row r="131" s="115" customFormat="1" ht="24">
      <c r="B131" s="191"/>
    </row>
    <row r="132" s="115" customFormat="1" ht="24">
      <c r="B132" s="191"/>
    </row>
    <row r="133" s="115" customFormat="1" ht="24">
      <c r="B133" s="191"/>
    </row>
    <row r="134" s="115" customFormat="1" ht="24">
      <c r="B134" s="191"/>
    </row>
    <row r="135" s="115" customFormat="1" ht="24">
      <c r="B135" s="191"/>
    </row>
    <row r="136" s="115" customFormat="1" ht="24">
      <c r="B136" s="191"/>
    </row>
    <row r="137" s="115" customFormat="1" ht="24">
      <c r="B137" s="191"/>
    </row>
    <row r="138" s="115" customFormat="1" ht="24">
      <c r="B138" s="191"/>
    </row>
    <row r="139" s="115" customFormat="1" ht="24">
      <c r="B139" s="191"/>
    </row>
    <row r="140" s="115" customFormat="1" ht="24">
      <c r="B140" s="191"/>
    </row>
    <row r="141" s="115" customFormat="1" ht="24">
      <c r="B141" s="191"/>
    </row>
    <row r="142" s="115" customFormat="1" ht="24">
      <c r="B142" s="191"/>
    </row>
    <row r="143" s="115" customFormat="1" ht="24">
      <c r="B143" s="191"/>
    </row>
    <row r="144" s="115" customFormat="1" ht="24">
      <c r="B144" s="191"/>
    </row>
    <row r="145" s="115" customFormat="1" ht="24">
      <c r="B145" s="191"/>
    </row>
    <row r="146" s="115" customFormat="1" ht="24">
      <c r="B146" s="191"/>
    </row>
    <row r="147" s="115" customFormat="1" ht="24">
      <c r="B147" s="191"/>
    </row>
    <row r="148" s="115" customFormat="1" ht="24">
      <c r="B148" s="191"/>
    </row>
    <row r="149" s="115" customFormat="1" ht="24">
      <c r="B149" s="191"/>
    </row>
    <row r="150" s="115" customFormat="1" ht="24">
      <c r="B150" s="191"/>
    </row>
    <row r="151" s="115" customFormat="1" ht="24">
      <c r="B151" s="191"/>
    </row>
    <row r="152" s="115" customFormat="1" ht="24">
      <c r="B152" s="191"/>
    </row>
    <row r="153" s="115" customFormat="1" ht="24">
      <c r="B153" s="191"/>
    </row>
    <row r="154" s="115" customFormat="1" ht="24">
      <c r="B154" s="191"/>
    </row>
    <row r="155" s="115" customFormat="1" ht="24">
      <c r="B155" s="191"/>
    </row>
    <row r="156" s="115" customFormat="1" ht="24">
      <c r="B156" s="191"/>
    </row>
    <row r="157" s="115" customFormat="1" ht="24">
      <c r="B157" s="191"/>
    </row>
    <row r="158" s="115" customFormat="1" ht="24">
      <c r="B158" s="191"/>
    </row>
    <row r="159" s="115" customFormat="1" ht="24">
      <c r="B159" s="191"/>
    </row>
    <row r="160" s="115" customFormat="1" ht="24">
      <c r="B160" s="191"/>
    </row>
    <row r="161" s="115" customFormat="1" ht="24">
      <c r="B161" s="191"/>
    </row>
    <row r="162" s="115" customFormat="1" ht="24">
      <c r="B162" s="191"/>
    </row>
    <row r="163" s="115" customFormat="1" ht="24">
      <c r="B163" s="191"/>
    </row>
    <row r="164" s="115" customFormat="1" ht="24">
      <c r="B164" s="191"/>
    </row>
    <row r="165" s="115" customFormat="1" ht="24">
      <c r="B165" s="191"/>
    </row>
    <row r="166" s="115" customFormat="1" ht="24">
      <c r="B166" s="191"/>
    </row>
    <row r="167" s="115" customFormat="1" ht="24">
      <c r="B167" s="191"/>
    </row>
    <row r="168" s="115" customFormat="1" ht="24">
      <c r="B168" s="191"/>
    </row>
    <row r="169" s="115" customFormat="1" ht="24">
      <c r="B169" s="191"/>
    </row>
    <row r="170" s="115" customFormat="1" ht="24">
      <c r="B170" s="191"/>
    </row>
    <row r="171" s="115" customFormat="1" ht="24">
      <c r="B171" s="191"/>
    </row>
    <row r="172" s="115" customFormat="1" ht="24">
      <c r="B172" s="191"/>
    </row>
    <row r="173" s="115" customFormat="1" ht="24">
      <c r="B173" s="191"/>
    </row>
    <row r="174" s="115" customFormat="1" ht="24">
      <c r="B174" s="191"/>
    </row>
    <row r="175" s="115" customFormat="1" ht="24">
      <c r="B175" s="191"/>
    </row>
    <row r="176" s="115" customFormat="1" ht="24">
      <c r="B176" s="191"/>
    </row>
    <row r="177" s="115" customFormat="1" ht="24">
      <c r="B177" s="191"/>
    </row>
    <row r="178" s="115" customFormat="1" ht="24">
      <c r="B178" s="191"/>
    </row>
    <row r="179" s="115" customFormat="1" ht="24">
      <c r="B179" s="191"/>
    </row>
    <row r="180" s="115" customFormat="1" ht="24">
      <c r="B180" s="191"/>
    </row>
    <row r="181" s="115" customFormat="1" ht="24">
      <c r="B181" s="191"/>
    </row>
    <row r="182" s="115" customFormat="1" ht="24">
      <c r="B182" s="191"/>
    </row>
    <row r="183" s="115" customFormat="1" ht="24">
      <c r="B183" s="191"/>
    </row>
    <row r="184" s="115" customFormat="1" ht="24">
      <c r="B184" s="191"/>
    </row>
    <row r="185" s="115" customFormat="1" ht="24">
      <c r="B185" s="191"/>
    </row>
    <row r="186" s="115" customFormat="1" ht="24">
      <c r="B186" s="191"/>
    </row>
    <row r="187" s="115" customFormat="1" ht="24">
      <c r="B187" s="191"/>
    </row>
    <row r="188" s="115" customFormat="1" ht="24">
      <c r="B188" s="191"/>
    </row>
    <row r="189" s="115" customFormat="1" ht="24">
      <c r="B189" s="191"/>
    </row>
    <row r="190" s="115" customFormat="1" ht="24">
      <c r="B190" s="191"/>
    </row>
    <row r="191" s="115" customFormat="1" ht="24">
      <c r="B191" s="191"/>
    </row>
    <row r="192" s="115" customFormat="1" ht="24">
      <c r="B192" s="191"/>
    </row>
    <row r="193" s="115" customFormat="1" ht="24">
      <c r="B193" s="191"/>
    </row>
    <row r="194" s="115" customFormat="1" ht="24">
      <c r="B194" s="191"/>
    </row>
    <row r="195" s="115" customFormat="1" ht="24">
      <c r="B195" s="191"/>
    </row>
    <row r="196" s="115" customFormat="1" ht="24">
      <c r="B196" s="191"/>
    </row>
    <row r="197" s="115" customFormat="1" ht="24">
      <c r="B197" s="191"/>
    </row>
    <row r="198" s="115" customFormat="1" ht="24">
      <c r="B198" s="191"/>
    </row>
    <row r="199" s="115" customFormat="1" ht="24">
      <c r="B199" s="191"/>
    </row>
    <row r="200" s="115" customFormat="1" ht="24">
      <c r="B200" s="191"/>
    </row>
    <row r="201" s="115" customFormat="1" ht="24">
      <c r="B201" s="191"/>
    </row>
    <row r="202" s="115" customFormat="1" ht="24">
      <c r="B202" s="191"/>
    </row>
    <row r="203" s="115" customFormat="1" ht="24">
      <c r="B203" s="191"/>
    </row>
    <row r="204" s="115" customFormat="1" ht="24">
      <c r="B204" s="191"/>
    </row>
    <row r="205" s="115" customFormat="1" ht="24">
      <c r="B205" s="191"/>
    </row>
    <row r="206" s="115" customFormat="1" ht="24">
      <c r="B206" s="191"/>
    </row>
    <row r="207" s="115" customFormat="1" ht="24">
      <c r="B207" s="191"/>
    </row>
    <row r="208" s="115" customFormat="1" ht="24">
      <c r="B208" s="191"/>
    </row>
    <row r="209" s="115" customFormat="1" ht="24">
      <c r="B209" s="191"/>
    </row>
    <row r="210" s="115" customFormat="1" ht="24">
      <c r="B210" s="191"/>
    </row>
    <row r="211" s="115" customFormat="1" ht="24">
      <c r="B211" s="191"/>
    </row>
    <row r="212" s="115" customFormat="1" ht="24">
      <c r="B212" s="191"/>
    </row>
    <row r="213" s="115" customFormat="1" ht="24">
      <c r="B213" s="191"/>
    </row>
    <row r="214" s="115" customFormat="1" ht="24">
      <c r="B214" s="191"/>
    </row>
    <row r="215" s="115" customFormat="1" ht="24">
      <c r="B215" s="191"/>
    </row>
    <row r="216" s="115" customFormat="1" ht="24">
      <c r="B216" s="191"/>
    </row>
    <row r="217" s="115" customFormat="1" ht="24">
      <c r="B217" s="191"/>
    </row>
    <row r="218" s="115" customFormat="1" ht="24">
      <c r="B218" s="191"/>
    </row>
    <row r="219" s="115" customFormat="1" ht="24">
      <c r="B219" s="191"/>
    </row>
    <row r="220" s="115" customFormat="1" ht="24">
      <c r="B220" s="191"/>
    </row>
    <row r="221" s="115" customFormat="1" ht="24">
      <c r="B221" s="191"/>
    </row>
    <row r="222" s="115" customFormat="1" ht="24">
      <c r="B222" s="191"/>
    </row>
    <row r="223" s="115" customFormat="1" ht="24">
      <c r="B223" s="191"/>
    </row>
    <row r="224" s="115" customFormat="1" ht="24">
      <c r="B224" s="191"/>
    </row>
    <row r="225" s="115" customFormat="1" ht="24">
      <c r="B225" s="191"/>
    </row>
    <row r="226" s="115" customFormat="1" ht="24">
      <c r="B226" s="191"/>
    </row>
    <row r="227" s="115" customFormat="1" ht="24">
      <c r="B227" s="191"/>
    </row>
    <row r="228" s="115" customFormat="1" ht="24">
      <c r="B228" s="191"/>
    </row>
    <row r="229" s="115" customFormat="1" ht="24">
      <c r="B229" s="191"/>
    </row>
    <row r="230" s="115" customFormat="1" ht="24">
      <c r="B230" s="191"/>
    </row>
    <row r="231" s="115" customFormat="1" ht="24">
      <c r="B231" s="191"/>
    </row>
    <row r="232" s="115" customFormat="1" ht="24">
      <c r="B232" s="191"/>
    </row>
    <row r="233" s="115" customFormat="1" ht="24">
      <c r="B233" s="191"/>
    </row>
    <row r="234" s="115" customFormat="1" ht="24">
      <c r="B234" s="191"/>
    </row>
    <row r="235" s="115" customFormat="1" ht="24">
      <c r="B235" s="191"/>
    </row>
    <row r="236" s="115" customFormat="1" ht="24">
      <c r="B236" s="191"/>
    </row>
    <row r="237" s="115" customFormat="1" ht="24">
      <c r="B237" s="191"/>
    </row>
    <row r="238" s="115" customFormat="1" ht="24">
      <c r="B238" s="191"/>
    </row>
    <row r="239" s="115" customFormat="1" ht="24">
      <c r="B239" s="191"/>
    </row>
    <row r="240" s="115" customFormat="1" ht="24">
      <c r="B240" s="191"/>
    </row>
    <row r="241" s="115" customFormat="1" ht="24">
      <c r="B241" s="191"/>
    </row>
    <row r="242" s="115" customFormat="1" ht="24">
      <c r="B242" s="191"/>
    </row>
    <row r="243" s="115" customFormat="1" ht="24">
      <c r="B243" s="191"/>
    </row>
    <row r="244" s="115" customFormat="1" ht="24">
      <c r="B244" s="191"/>
    </row>
    <row r="245" s="115" customFormat="1" ht="24">
      <c r="B245" s="191"/>
    </row>
    <row r="246" s="115" customFormat="1" ht="24">
      <c r="B246" s="191"/>
    </row>
    <row r="247" s="115" customFormat="1" ht="24">
      <c r="B247" s="191"/>
    </row>
    <row r="248" s="115" customFormat="1" ht="24">
      <c r="B248" s="191"/>
    </row>
    <row r="249" s="115" customFormat="1" ht="24">
      <c r="B249" s="191"/>
    </row>
    <row r="250" s="115" customFormat="1" ht="24">
      <c r="B250" s="191"/>
    </row>
    <row r="251" s="115" customFormat="1" ht="24">
      <c r="B251" s="191"/>
    </row>
    <row r="252" s="115" customFormat="1" ht="24">
      <c r="B252" s="191"/>
    </row>
    <row r="253" s="115" customFormat="1" ht="24">
      <c r="B253" s="191"/>
    </row>
    <row r="254" s="115" customFormat="1" ht="24">
      <c r="B254" s="191"/>
    </row>
    <row r="255" s="115" customFormat="1" ht="24">
      <c r="B255" s="191"/>
    </row>
    <row r="256" s="115" customFormat="1" ht="24">
      <c r="B256" s="191"/>
    </row>
    <row r="257" s="115" customFormat="1" ht="24">
      <c r="B257" s="191"/>
    </row>
    <row r="258" s="115" customFormat="1" ht="24">
      <c r="B258" s="191"/>
    </row>
    <row r="259" s="115" customFormat="1" ht="24">
      <c r="B259" s="191"/>
    </row>
    <row r="260" s="115" customFormat="1" ht="24">
      <c r="B260" s="191"/>
    </row>
    <row r="261" s="115" customFormat="1" ht="24">
      <c r="B261" s="191"/>
    </row>
    <row r="262" s="115" customFormat="1" ht="24">
      <c r="B262" s="191"/>
    </row>
    <row r="263" s="115" customFormat="1" ht="24">
      <c r="B263" s="191"/>
    </row>
    <row r="264" s="115" customFormat="1" ht="24">
      <c r="B264" s="191"/>
    </row>
    <row r="265" s="115" customFormat="1" ht="24">
      <c r="B265" s="191"/>
    </row>
    <row r="266" s="115" customFormat="1" ht="24">
      <c r="B266" s="191"/>
    </row>
    <row r="267" s="115" customFormat="1" ht="24">
      <c r="B267" s="191"/>
    </row>
    <row r="268" s="115" customFormat="1" ht="24">
      <c r="B268" s="191"/>
    </row>
    <row r="269" s="115" customFormat="1" ht="24">
      <c r="B269" s="191"/>
    </row>
    <row r="270" s="115" customFormat="1" ht="24">
      <c r="B270" s="191"/>
    </row>
    <row r="271" s="115" customFormat="1" ht="24">
      <c r="B271" s="191"/>
    </row>
    <row r="272" s="115" customFormat="1" ht="24">
      <c r="B272" s="191"/>
    </row>
    <row r="273" s="115" customFormat="1" ht="24">
      <c r="B273" s="191"/>
    </row>
    <row r="274" s="115" customFormat="1" ht="24">
      <c r="B274" s="191"/>
    </row>
    <row r="275" s="115" customFormat="1" ht="24">
      <c r="B275" s="191"/>
    </row>
    <row r="276" s="115" customFormat="1" ht="24">
      <c r="B276" s="191"/>
    </row>
    <row r="277" s="115" customFormat="1" ht="24">
      <c r="B277" s="191"/>
    </row>
    <row r="278" s="115" customFormat="1" ht="24">
      <c r="B278" s="191"/>
    </row>
    <row r="279" s="115" customFormat="1" ht="24">
      <c r="B279" s="191"/>
    </row>
    <row r="280" s="115" customFormat="1" ht="24">
      <c r="B280" s="191"/>
    </row>
    <row r="281" s="115" customFormat="1" ht="24">
      <c r="B281" s="191"/>
    </row>
    <row r="282" s="115" customFormat="1" ht="24">
      <c r="B282" s="191"/>
    </row>
    <row r="283" s="115" customFormat="1" ht="24">
      <c r="B283" s="191"/>
    </row>
    <row r="284" s="115" customFormat="1" ht="24">
      <c r="B284" s="191"/>
    </row>
    <row r="285" s="115" customFormat="1" ht="24">
      <c r="B285" s="191"/>
    </row>
    <row r="286" s="115" customFormat="1" ht="24">
      <c r="B286" s="191"/>
    </row>
    <row r="287" s="115" customFormat="1" ht="24">
      <c r="B287" s="191"/>
    </row>
    <row r="288" s="115" customFormat="1" ht="24">
      <c r="B288" s="191"/>
    </row>
    <row r="289" s="115" customFormat="1" ht="24">
      <c r="B289" s="191"/>
    </row>
    <row r="290" s="115" customFormat="1" ht="24">
      <c r="B290" s="191"/>
    </row>
    <row r="291" s="115" customFormat="1" ht="24">
      <c r="B291" s="191"/>
    </row>
    <row r="292" s="115" customFormat="1" ht="24">
      <c r="B292" s="191"/>
    </row>
    <row r="293" s="115" customFormat="1" ht="24">
      <c r="B293" s="191"/>
    </row>
    <row r="294" s="115" customFormat="1" ht="24">
      <c r="B294" s="191"/>
    </row>
    <row r="295" s="115" customFormat="1" ht="24">
      <c r="B295" s="191"/>
    </row>
    <row r="296" s="115" customFormat="1" ht="24">
      <c r="B296" s="191"/>
    </row>
    <row r="297" s="115" customFormat="1" ht="24">
      <c r="B297" s="191"/>
    </row>
    <row r="298" s="115" customFormat="1" ht="24">
      <c r="B298" s="191"/>
    </row>
    <row r="299" s="115" customFormat="1" ht="24">
      <c r="B299" s="191"/>
    </row>
    <row r="300" s="115" customFormat="1" ht="24">
      <c r="B300" s="191"/>
    </row>
    <row r="301" s="115" customFormat="1" ht="24">
      <c r="B301" s="191"/>
    </row>
    <row r="302" s="115" customFormat="1" ht="24">
      <c r="B302" s="191"/>
    </row>
    <row r="303" s="115" customFormat="1" ht="24">
      <c r="B303" s="191"/>
    </row>
    <row r="304" s="115" customFormat="1" ht="24">
      <c r="B304" s="191"/>
    </row>
    <row r="305" s="115" customFormat="1" ht="24">
      <c r="B305" s="191"/>
    </row>
    <row r="306" s="115" customFormat="1" ht="24">
      <c r="B306" s="191"/>
    </row>
    <row r="307" s="115" customFormat="1" ht="24">
      <c r="B307" s="191"/>
    </row>
    <row r="308" s="115" customFormat="1" ht="24">
      <c r="B308" s="191"/>
    </row>
    <row r="309" s="115" customFormat="1" ht="24">
      <c r="B309" s="191"/>
    </row>
    <row r="310" s="115" customFormat="1" ht="24">
      <c r="B310" s="191"/>
    </row>
    <row r="311" s="115" customFormat="1" ht="24">
      <c r="B311" s="191"/>
    </row>
    <row r="312" s="115" customFormat="1" ht="24">
      <c r="B312" s="191"/>
    </row>
    <row r="313" s="115" customFormat="1" ht="24">
      <c r="B313" s="191"/>
    </row>
    <row r="314" s="115" customFormat="1" ht="24">
      <c r="B314" s="191"/>
    </row>
    <row r="315" s="115" customFormat="1" ht="24">
      <c r="B315" s="191"/>
    </row>
    <row r="316" s="115" customFormat="1" ht="24">
      <c r="B316" s="191"/>
    </row>
    <row r="317" s="115" customFormat="1" ht="24">
      <c r="B317" s="191"/>
    </row>
    <row r="318" s="115" customFormat="1" ht="24">
      <c r="B318" s="191"/>
    </row>
    <row r="319" s="115" customFormat="1" ht="24">
      <c r="B319" s="191"/>
    </row>
    <row r="320" s="115" customFormat="1" ht="24">
      <c r="B320" s="191"/>
    </row>
    <row r="321" s="115" customFormat="1" ht="24">
      <c r="B321" s="191"/>
    </row>
    <row r="322" s="115" customFormat="1" ht="24">
      <c r="B322" s="191"/>
    </row>
    <row r="323" s="115" customFormat="1" ht="24">
      <c r="B323" s="191"/>
    </row>
    <row r="324" s="115" customFormat="1" ht="24">
      <c r="B324" s="191"/>
    </row>
    <row r="325" s="115" customFormat="1" ht="24">
      <c r="B325" s="191"/>
    </row>
    <row r="326" s="115" customFormat="1" ht="24">
      <c r="B326" s="191"/>
    </row>
    <row r="327" s="115" customFormat="1" ht="24">
      <c r="B327" s="191"/>
    </row>
    <row r="328" s="115" customFormat="1" ht="24">
      <c r="B328" s="191"/>
    </row>
    <row r="329" s="115" customFormat="1" ht="24">
      <c r="B329" s="191"/>
    </row>
    <row r="330" s="115" customFormat="1" ht="24">
      <c r="B330" s="191"/>
    </row>
    <row r="331" s="115" customFormat="1" ht="24">
      <c r="B331" s="191"/>
    </row>
    <row r="332" s="115" customFormat="1" ht="24">
      <c r="B332" s="191"/>
    </row>
    <row r="333" s="115" customFormat="1" ht="24">
      <c r="B333" s="191"/>
    </row>
    <row r="334" s="115" customFormat="1" ht="24">
      <c r="B334" s="191"/>
    </row>
    <row r="335" s="115" customFormat="1" ht="24">
      <c r="B335" s="191"/>
    </row>
    <row r="336" s="115" customFormat="1" ht="24">
      <c r="B336" s="191"/>
    </row>
    <row r="337" s="115" customFormat="1" ht="24">
      <c r="B337" s="191"/>
    </row>
    <row r="338" s="115" customFormat="1" ht="24">
      <c r="B338" s="191"/>
    </row>
    <row r="339" s="115" customFormat="1" ht="24">
      <c r="B339" s="191"/>
    </row>
    <row r="340" s="115" customFormat="1" ht="24">
      <c r="B340" s="191"/>
    </row>
    <row r="341" s="115" customFormat="1" ht="24">
      <c r="B341" s="191"/>
    </row>
    <row r="342" s="115" customFormat="1" ht="24">
      <c r="B342" s="191"/>
    </row>
    <row r="343" s="115" customFormat="1" ht="24">
      <c r="B343" s="191"/>
    </row>
    <row r="344" s="115" customFormat="1" ht="24">
      <c r="B344" s="191"/>
    </row>
    <row r="345" s="115" customFormat="1" ht="24">
      <c r="B345" s="191"/>
    </row>
    <row r="346" s="115" customFormat="1" ht="24">
      <c r="B346" s="191"/>
    </row>
    <row r="347" s="115" customFormat="1" ht="24">
      <c r="B347" s="191"/>
    </row>
    <row r="348" s="115" customFormat="1" ht="24">
      <c r="B348" s="191"/>
    </row>
    <row r="349" s="115" customFormat="1" ht="24">
      <c r="B349" s="191"/>
    </row>
    <row r="350" s="115" customFormat="1" ht="24">
      <c r="B350" s="191"/>
    </row>
    <row r="351" s="115" customFormat="1" ht="24">
      <c r="B351" s="191"/>
    </row>
    <row r="352" s="115" customFormat="1" ht="24">
      <c r="B352" s="191"/>
    </row>
    <row r="353" s="115" customFormat="1" ht="24">
      <c r="B353" s="191"/>
    </row>
    <row r="354" s="115" customFormat="1" ht="24">
      <c r="B354" s="191"/>
    </row>
    <row r="355" s="115" customFormat="1" ht="24">
      <c r="B355" s="191"/>
    </row>
    <row r="356" s="115" customFormat="1" ht="24">
      <c r="B356" s="191"/>
    </row>
    <row r="357" s="115" customFormat="1" ht="24">
      <c r="B357" s="191"/>
    </row>
    <row r="358" s="115" customFormat="1" ht="24">
      <c r="B358" s="191"/>
    </row>
    <row r="359" s="115" customFormat="1" ht="24">
      <c r="B359" s="191"/>
    </row>
    <row r="360" s="115" customFormat="1" ht="24">
      <c r="B360" s="191"/>
    </row>
    <row r="361" s="115" customFormat="1" ht="24">
      <c r="B361" s="191"/>
    </row>
    <row r="362" s="115" customFormat="1" ht="24">
      <c r="B362" s="191"/>
    </row>
    <row r="363" s="115" customFormat="1" ht="24">
      <c r="B363" s="191"/>
    </row>
    <row r="364" s="115" customFormat="1" ht="24">
      <c r="B364" s="191"/>
    </row>
    <row r="365" s="115" customFormat="1" ht="24">
      <c r="B365" s="191"/>
    </row>
    <row r="366" s="115" customFormat="1" ht="24">
      <c r="B366" s="191"/>
    </row>
    <row r="367" s="115" customFormat="1" ht="24">
      <c r="B367" s="191"/>
    </row>
    <row r="368" s="115" customFormat="1" ht="24">
      <c r="B368" s="191"/>
    </row>
    <row r="369" s="115" customFormat="1" ht="24">
      <c r="B369" s="191"/>
    </row>
    <row r="370" s="115" customFormat="1" ht="24">
      <c r="B370" s="191"/>
    </row>
    <row r="371" s="115" customFormat="1" ht="24">
      <c r="B371" s="191"/>
    </row>
    <row r="372" s="115" customFormat="1" ht="24">
      <c r="B372" s="191"/>
    </row>
    <row r="373" s="115" customFormat="1" ht="24">
      <c r="B373" s="191"/>
    </row>
    <row r="374" s="115" customFormat="1" ht="24">
      <c r="B374" s="191"/>
    </row>
    <row r="375" s="115" customFormat="1" ht="24">
      <c r="B375" s="191"/>
    </row>
    <row r="376" s="115" customFormat="1" ht="24">
      <c r="B376" s="191"/>
    </row>
    <row r="377" s="115" customFormat="1" ht="24">
      <c r="B377" s="191"/>
    </row>
    <row r="378" s="115" customFormat="1" ht="24">
      <c r="B378" s="191"/>
    </row>
    <row r="379" s="115" customFormat="1" ht="24">
      <c r="B379" s="191"/>
    </row>
    <row r="380" s="115" customFormat="1" ht="24">
      <c r="B380" s="191"/>
    </row>
    <row r="381" s="115" customFormat="1" ht="24">
      <c r="B381" s="191"/>
    </row>
    <row r="382" s="115" customFormat="1" ht="24">
      <c r="B382" s="191"/>
    </row>
    <row r="383" s="115" customFormat="1" ht="24">
      <c r="B383" s="191"/>
    </row>
    <row r="384" s="115" customFormat="1" ht="24">
      <c r="B384" s="191"/>
    </row>
    <row r="385" s="115" customFormat="1" ht="24">
      <c r="B385" s="191"/>
    </row>
    <row r="386" s="115" customFormat="1" ht="24">
      <c r="B386" s="191"/>
    </row>
    <row r="387" s="115" customFormat="1" ht="24">
      <c r="B387" s="191"/>
    </row>
    <row r="388" s="115" customFormat="1" ht="24">
      <c r="B388" s="191"/>
    </row>
    <row r="389" s="115" customFormat="1" ht="24">
      <c r="B389" s="191"/>
    </row>
    <row r="390" s="115" customFormat="1" ht="24">
      <c r="B390" s="191"/>
    </row>
    <row r="391" s="115" customFormat="1" ht="24">
      <c r="B391" s="191"/>
    </row>
    <row r="392" s="115" customFormat="1" ht="24">
      <c r="B392" s="191"/>
    </row>
    <row r="393" s="115" customFormat="1" ht="24">
      <c r="B393" s="191"/>
    </row>
    <row r="394" s="115" customFormat="1" ht="24">
      <c r="B394" s="191"/>
    </row>
    <row r="395" s="115" customFormat="1" ht="24">
      <c r="B395" s="191"/>
    </row>
    <row r="396" s="115" customFormat="1" ht="24">
      <c r="B396" s="191"/>
    </row>
    <row r="397" s="115" customFormat="1" ht="24">
      <c r="B397" s="191"/>
    </row>
    <row r="398" s="115" customFormat="1" ht="24">
      <c r="B398" s="191"/>
    </row>
    <row r="399" s="115" customFormat="1" ht="24">
      <c r="B399" s="191"/>
    </row>
    <row r="400" s="115" customFormat="1" ht="24">
      <c r="B400" s="191"/>
    </row>
    <row r="401" s="115" customFormat="1" ht="24">
      <c r="B401" s="191"/>
    </row>
    <row r="402" s="115" customFormat="1" ht="24">
      <c r="B402" s="191"/>
    </row>
    <row r="403" s="115" customFormat="1" ht="24">
      <c r="B403" s="191"/>
    </row>
    <row r="404" s="115" customFormat="1" ht="24">
      <c r="B404" s="191"/>
    </row>
    <row r="405" s="115" customFormat="1" ht="24">
      <c r="B405" s="191"/>
    </row>
    <row r="406" s="115" customFormat="1" ht="24">
      <c r="B406" s="191"/>
    </row>
    <row r="407" s="115" customFormat="1" ht="24">
      <c r="B407" s="191"/>
    </row>
    <row r="408" s="115" customFormat="1" ht="24">
      <c r="B408" s="191"/>
    </row>
    <row r="409" s="115" customFormat="1" ht="24">
      <c r="B409" s="191"/>
    </row>
    <row r="410" s="115" customFormat="1" ht="24">
      <c r="B410" s="191"/>
    </row>
    <row r="411" s="115" customFormat="1" ht="24">
      <c r="B411" s="191"/>
    </row>
    <row r="412" s="115" customFormat="1" ht="24">
      <c r="B412" s="191"/>
    </row>
    <row r="413" s="115" customFormat="1" ht="24">
      <c r="B413" s="191"/>
    </row>
    <row r="414" s="115" customFormat="1" ht="24">
      <c r="B414" s="191"/>
    </row>
    <row r="415" s="115" customFormat="1" ht="24">
      <c r="B415" s="191"/>
    </row>
    <row r="416" s="115" customFormat="1" ht="24">
      <c r="B416" s="191"/>
    </row>
    <row r="417" s="115" customFormat="1" ht="24">
      <c r="B417" s="191"/>
    </row>
    <row r="418" s="115" customFormat="1" ht="24">
      <c r="B418" s="191"/>
    </row>
    <row r="419" s="115" customFormat="1" ht="24">
      <c r="B419" s="191"/>
    </row>
    <row r="420" s="115" customFormat="1" ht="24">
      <c r="B420" s="191"/>
    </row>
    <row r="421" s="115" customFormat="1" ht="24">
      <c r="B421" s="191"/>
    </row>
    <row r="422" s="115" customFormat="1" ht="24">
      <c r="B422" s="191"/>
    </row>
    <row r="423" s="115" customFormat="1" ht="24">
      <c r="B423" s="191"/>
    </row>
    <row r="424" s="115" customFormat="1" ht="24">
      <c r="B424" s="191"/>
    </row>
    <row r="425" s="115" customFormat="1" ht="24">
      <c r="B425" s="191"/>
    </row>
    <row r="426" s="115" customFormat="1" ht="24">
      <c r="B426" s="191"/>
    </row>
    <row r="427" s="115" customFormat="1" ht="24">
      <c r="B427" s="191"/>
    </row>
    <row r="428" s="115" customFormat="1" ht="24">
      <c r="B428" s="191"/>
    </row>
    <row r="429" s="115" customFormat="1" ht="24">
      <c r="B429" s="191"/>
    </row>
    <row r="430" s="115" customFormat="1" ht="24">
      <c r="B430" s="191"/>
    </row>
    <row r="431" s="115" customFormat="1" ht="24">
      <c r="B431" s="191"/>
    </row>
    <row r="432" s="115" customFormat="1" ht="24">
      <c r="B432" s="191"/>
    </row>
    <row r="433" s="115" customFormat="1" ht="24">
      <c r="B433" s="191"/>
    </row>
    <row r="434" s="115" customFormat="1" ht="24">
      <c r="B434" s="191"/>
    </row>
    <row r="435" s="115" customFormat="1" ht="24">
      <c r="B435" s="191"/>
    </row>
    <row r="436" s="115" customFormat="1" ht="24">
      <c r="B436" s="191"/>
    </row>
    <row r="437" s="115" customFormat="1" ht="24">
      <c r="B437" s="191"/>
    </row>
    <row r="438" s="115" customFormat="1" ht="24">
      <c r="B438" s="191"/>
    </row>
    <row r="439" s="115" customFormat="1" ht="24">
      <c r="B439" s="191"/>
    </row>
    <row r="440" s="115" customFormat="1" ht="24">
      <c r="B440" s="191"/>
    </row>
    <row r="441" s="115" customFormat="1" ht="24">
      <c r="B441" s="191"/>
    </row>
    <row r="442" s="115" customFormat="1" ht="24">
      <c r="B442" s="191"/>
    </row>
    <row r="443" s="115" customFormat="1" ht="24">
      <c r="B443" s="191"/>
    </row>
    <row r="444" s="115" customFormat="1" ht="24">
      <c r="B444" s="191"/>
    </row>
    <row r="445" s="115" customFormat="1" ht="24">
      <c r="B445" s="191"/>
    </row>
    <row r="446" s="115" customFormat="1" ht="24">
      <c r="B446" s="191"/>
    </row>
    <row r="447" s="115" customFormat="1" ht="24">
      <c r="B447" s="191"/>
    </row>
    <row r="448" s="115" customFormat="1" ht="24">
      <c r="B448" s="191"/>
    </row>
    <row r="449" s="115" customFormat="1" ht="24">
      <c r="B449" s="191"/>
    </row>
    <row r="450" s="115" customFormat="1" ht="24">
      <c r="B450" s="191"/>
    </row>
    <row r="451" s="115" customFormat="1" ht="24">
      <c r="B451" s="191"/>
    </row>
    <row r="452" s="115" customFormat="1" ht="24">
      <c r="B452" s="191"/>
    </row>
    <row r="453" s="115" customFormat="1" ht="24">
      <c r="B453" s="191"/>
    </row>
    <row r="454" s="115" customFormat="1" ht="24">
      <c r="B454" s="191"/>
    </row>
    <row r="455" s="115" customFormat="1" ht="24">
      <c r="B455" s="191"/>
    </row>
    <row r="456" s="115" customFormat="1" ht="24">
      <c r="B456" s="191"/>
    </row>
    <row r="457" s="115" customFormat="1" ht="24">
      <c r="B457" s="191"/>
    </row>
    <row r="458" s="115" customFormat="1" ht="24">
      <c r="B458" s="191"/>
    </row>
    <row r="459" s="115" customFormat="1" ht="24">
      <c r="B459" s="191"/>
    </row>
    <row r="460" s="115" customFormat="1" ht="24">
      <c r="B460" s="191"/>
    </row>
    <row r="461" s="115" customFormat="1" ht="24">
      <c r="B461" s="191"/>
    </row>
    <row r="462" s="115" customFormat="1" ht="24">
      <c r="B462" s="191"/>
    </row>
    <row r="463" s="115" customFormat="1" ht="24">
      <c r="B463" s="191"/>
    </row>
    <row r="464" s="115" customFormat="1" ht="24">
      <c r="B464" s="191"/>
    </row>
    <row r="465" s="115" customFormat="1" ht="24">
      <c r="B465" s="191"/>
    </row>
    <row r="466" s="115" customFormat="1" ht="24">
      <c r="B466" s="191"/>
    </row>
    <row r="467" s="115" customFormat="1" ht="24">
      <c r="B467" s="191"/>
    </row>
    <row r="468" s="115" customFormat="1" ht="24">
      <c r="B468" s="191"/>
    </row>
    <row r="469" s="115" customFormat="1" ht="24">
      <c r="B469" s="191"/>
    </row>
    <row r="470" s="115" customFormat="1" ht="24">
      <c r="B470" s="191"/>
    </row>
    <row r="471" s="115" customFormat="1" ht="24">
      <c r="B471" s="191"/>
    </row>
    <row r="472" s="115" customFormat="1" ht="24">
      <c r="B472" s="191"/>
    </row>
    <row r="473" s="115" customFormat="1" ht="24">
      <c r="B473" s="191"/>
    </row>
    <row r="474" s="115" customFormat="1" ht="24">
      <c r="B474" s="191"/>
    </row>
    <row r="475" s="115" customFormat="1" ht="24">
      <c r="B475" s="191"/>
    </row>
    <row r="476" s="115" customFormat="1" ht="24">
      <c r="B476" s="191"/>
    </row>
    <row r="477" s="115" customFormat="1" ht="24">
      <c r="B477" s="191"/>
    </row>
    <row r="478" s="115" customFormat="1" ht="24">
      <c r="B478" s="191"/>
    </row>
    <row r="479" s="115" customFormat="1" ht="24">
      <c r="B479" s="191"/>
    </row>
    <row r="480" s="115" customFormat="1" ht="24">
      <c r="B480" s="191"/>
    </row>
    <row r="481" s="115" customFormat="1" ht="24">
      <c r="B481" s="191"/>
    </row>
    <row r="482" s="115" customFormat="1" ht="24">
      <c r="B482" s="191"/>
    </row>
    <row r="483" s="115" customFormat="1" ht="24">
      <c r="B483" s="191"/>
    </row>
    <row r="484" s="115" customFormat="1" ht="24">
      <c r="B484" s="191"/>
    </row>
    <row r="485" s="115" customFormat="1" ht="24">
      <c r="B485" s="191"/>
    </row>
    <row r="486" s="115" customFormat="1" ht="24">
      <c r="B486" s="191"/>
    </row>
    <row r="487" s="115" customFormat="1" ht="24">
      <c r="B487" s="191"/>
    </row>
    <row r="488" s="115" customFormat="1" ht="24">
      <c r="B488" s="191"/>
    </row>
    <row r="489" s="115" customFormat="1" ht="24">
      <c r="B489" s="191"/>
    </row>
    <row r="490" s="115" customFormat="1" ht="24">
      <c r="B490" s="191"/>
    </row>
    <row r="491" s="115" customFormat="1" ht="24">
      <c r="B491" s="191"/>
    </row>
    <row r="492" s="115" customFormat="1" ht="24">
      <c r="B492" s="191"/>
    </row>
    <row r="493" s="115" customFormat="1" ht="24">
      <c r="B493" s="191"/>
    </row>
    <row r="494" s="115" customFormat="1" ht="24">
      <c r="B494" s="191"/>
    </row>
    <row r="495" s="115" customFormat="1" ht="24">
      <c r="B495" s="191"/>
    </row>
    <row r="496" s="115" customFormat="1" ht="24">
      <c r="B496" s="191"/>
    </row>
    <row r="497" s="115" customFormat="1" ht="24">
      <c r="B497" s="191"/>
    </row>
    <row r="498" s="115" customFormat="1" ht="24">
      <c r="B498" s="191"/>
    </row>
    <row r="499" s="115" customFormat="1" ht="24">
      <c r="B499" s="191"/>
    </row>
    <row r="500" s="115" customFormat="1" ht="24">
      <c r="B500" s="191"/>
    </row>
    <row r="501" s="115" customFormat="1" ht="24">
      <c r="B501" s="191"/>
    </row>
    <row r="502" s="115" customFormat="1" ht="24">
      <c r="B502" s="191"/>
    </row>
    <row r="503" s="115" customFormat="1" ht="24">
      <c r="B503" s="191"/>
    </row>
    <row r="504" s="115" customFormat="1" ht="24">
      <c r="B504" s="191"/>
    </row>
    <row r="505" s="115" customFormat="1" ht="24">
      <c r="B505" s="191"/>
    </row>
    <row r="506" s="115" customFormat="1" ht="24">
      <c r="B506" s="191"/>
    </row>
    <row r="507" s="115" customFormat="1" ht="24">
      <c r="B507" s="191"/>
    </row>
    <row r="508" s="115" customFormat="1" ht="24">
      <c r="B508" s="191"/>
    </row>
    <row r="509" s="115" customFormat="1" ht="24">
      <c r="B509" s="191"/>
    </row>
    <row r="510" s="115" customFormat="1" ht="24">
      <c r="B510" s="191"/>
    </row>
    <row r="511" s="115" customFormat="1" ht="24">
      <c r="B511" s="191"/>
    </row>
    <row r="512" s="115" customFormat="1" ht="24">
      <c r="B512" s="191"/>
    </row>
    <row r="513" s="115" customFormat="1" ht="24">
      <c r="B513" s="191"/>
    </row>
    <row r="514" s="115" customFormat="1" ht="24">
      <c r="B514" s="191"/>
    </row>
    <row r="515" s="115" customFormat="1" ht="24">
      <c r="B515" s="191"/>
    </row>
    <row r="516" s="115" customFormat="1" ht="24">
      <c r="B516" s="191"/>
    </row>
    <row r="517" s="115" customFormat="1" ht="24">
      <c r="B517" s="191"/>
    </row>
    <row r="518" s="115" customFormat="1" ht="24">
      <c r="B518" s="191"/>
    </row>
    <row r="519" s="115" customFormat="1" ht="24">
      <c r="B519" s="191"/>
    </row>
    <row r="520" s="115" customFormat="1" ht="24">
      <c r="B520" s="191"/>
    </row>
    <row r="521" s="115" customFormat="1" ht="24">
      <c r="B521" s="191"/>
    </row>
    <row r="522" s="115" customFormat="1" ht="24">
      <c r="B522" s="191"/>
    </row>
    <row r="523" s="115" customFormat="1" ht="24">
      <c r="B523" s="191"/>
    </row>
    <row r="524" s="115" customFormat="1" ht="24">
      <c r="B524" s="191"/>
    </row>
    <row r="525" s="115" customFormat="1" ht="24">
      <c r="B525" s="191"/>
    </row>
    <row r="526" s="115" customFormat="1" ht="24">
      <c r="B526" s="191"/>
    </row>
    <row r="527" s="115" customFormat="1" ht="24">
      <c r="B527" s="191"/>
    </row>
    <row r="528" s="115" customFormat="1" ht="24">
      <c r="B528" s="191"/>
    </row>
    <row r="529" s="115" customFormat="1" ht="24">
      <c r="B529" s="191"/>
    </row>
    <row r="530" s="115" customFormat="1" ht="24">
      <c r="B530" s="191"/>
    </row>
    <row r="531" s="115" customFormat="1" ht="24">
      <c r="B531" s="191"/>
    </row>
    <row r="532" s="115" customFormat="1" ht="24">
      <c r="B532" s="191"/>
    </row>
    <row r="533" s="115" customFormat="1" ht="24">
      <c r="B533" s="191"/>
    </row>
    <row r="534" s="115" customFormat="1" ht="24">
      <c r="B534" s="191"/>
    </row>
  </sheetData>
  <sheetProtection/>
  <mergeCells count="24">
    <mergeCell ref="A1:D1"/>
    <mergeCell ref="A3:D3"/>
    <mergeCell ref="A5:C5"/>
    <mergeCell ref="A6:C6"/>
    <mergeCell ref="A7:C7"/>
    <mergeCell ref="A4:D4"/>
    <mergeCell ref="A2:D2"/>
    <mergeCell ref="A49:B49"/>
    <mergeCell ref="B13:B14"/>
    <mergeCell ref="D13:D14"/>
    <mergeCell ref="A12:A14"/>
    <mergeCell ref="A21:A23"/>
    <mergeCell ref="B21:D21"/>
    <mergeCell ref="B38:B39"/>
    <mergeCell ref="D38:D39"/>
    <mergeCell ref="A47:B47"/>
    <mergeCell ref="B22:B23"/>
    <mergeCell ref="D22:D23"/>
    <mergeCell ref="A37:A39"/>
    <mergeCell ref="B37:D37"/>
    <mergeCell ref="A8:C8"/>
    <mergeCell ref="A9:C9"/>
    <mergeCell ref="A10:C10"/>
    <mergeCell ref="B12:D12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paperSize="9" r:id="rId2"/>
  <rowBreaks count="2" manualBreakCount="2">
    <brk id="20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SheetLayoutView="100" zoomScalePageLayoutView="0" workbookViewId="0" topLeftCell="A115">
      <selection activeCell="B79" sqref="B79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113</v>
      </c>
    </row>
    <row r="2" ht="23.25">
      <c r="A2" s="3"/>
    </row>
    <row r="3" spans="1:8" ht="23.25">
      <c r="A3" s="17"/>
      <c r="B3" s="18"/>
      <c r="C3" s="18"/>
      <c r="D3" s="18"/>
      <c r="E3" s="18"/>
      <c r="F3" s="18"/>
      <c r="G3" s="18"/>
      <c r="H3" s="19"/>
    </row>
    <row r="4" spans="1:8" ht="24">
      <c r="A4" s="297" t="s">
        <v>8</v>
      </c>
      <c r="B4" s="298"/>
      <c r="C4" s="298"/>
      <c r="D4" s="298"/>
      <c r="E4" s="298"/>
      <c r="F4" s="298"/>
      <c r="G4" s="298"/>
      <c r="H4" s="299"/>
    </row>
    <row r="5" spans="1:8" ht="24">
      <c r="A5" s="297" t="s">
        <v>9</v>
      </c>
      <c r="B5" s="298"/>
      <c r="C5" s="298"/>
      <c r="D5" s="298"/>
      <c r="E5" s="298"/>
      <c r="F5" s="298"/>
      <c r="G5" s="298"/>
      <c r="H5" s="299"/>
    </row>
    <row r="6" spans="1:8" ht="30.75">
      <c r="A6" s="20"/>
      <c r="B6" s="12"/>
      <c r="C6" s="12"/>
      <c r="D6" s="12"/>
      <c r="E6" s="12"/>
      <c r="F6" s="12"/>
      <c r="G6" s="12"/>
      <c r="H6" s="13"/>
    </row>
    <row r="7" spans="1:8" ht="30.75">
      <c r="A7" s="20"/>
      <c r="B7" s="12"/>
      <c r="C7" s="12"/>
      <c r="D7" s="12"/>
      <c r="E7" s="12"/>
      <c r="F7" s="12"/>
      <c r="G7" s="12"/>
      <c r="H7" s="13"/>
    </row>
    <row r="8" spans="1:8" ht="24">
      <c r="A8" s="249" t="s">
        <v>91</v>
      </c>
      <c r="B8" s="294"/>
      <c r="C8" s="294"/>
      <c r="D8" s="294"/>
      <c r="E8" s="294"/>
      <c r="F8" s="294"/>
      <c r="G8" s="294"/>
      <c r="H8" s="251"/>
    </row>
    <row r="9" spans="1:8" ht="24">
      <c r="A9" s="249" t="s">
        <v>92</v>
      </c>
      <c r="B9" s="294"/>
      <c r="C9" s="294"/>
      <c r="D9" s="294"/>
      <c r="E9" s="294"/>
      <c r="F9" s="294"/>
      <c r="G9" s="294"/>
      <c r="H9" s="251"/>
    </row>
    <row r="10" spans="1:8" ht="24">
      <c r="A10" s="21"/>
      <c r="B10" s="12"/>
      <c r="C10" s="12"/>
      <c r="D10" s="12"/>
      <c r="E10" s="12"/>
      <c r="F10" s="12"/>
      <c r="G10" s="12"/>
      <c r="H10" s="13"/>
    </row>
    <row r="11" spans="1:8" ht="24">
      <c r="A11" s="21"/>
      <c r="B11" s="12"/>
      <c r="C11" s="12"/>
      <c r="D11" s="12"/>
      <c r="E11" s="12"/>
      <c r="F11" s="12"/>
      <c r="G11" s="12"/>
      <c r="H11" s="13"/>
    </row>
    <row r="12" spans="1:8" ht="24">
      <c r="A12" s="21"/>
      <c r="B12" s="12"/>
      <c r="C12" s="12"/>
      <c r="D12" s="12"/>
      <c r="E12" s="12"/>
      <c r="F12" s="12"/>
      <c r="G12" s="12"/>
      <c r="H12" s="13"/>
    </row>
    <row r="13" spans="1:8" ht="24">
      <c r="A13" s="249" t="s">
        <v>91</v>
      </c>
      <c r="B13" s="294"/>
      <c r="C13" s="294"/>
      <c r="D13" s="294"/>
      <c r="E13" s="294"/>
      <c r="F13" s="294"/>
      <c r="G13" s="294"/>
      <c r="H13" s="251"/>
    </row>
    <row r="14" spans="1:8" ht="24">
      <c r="A14" s="249" t="s">
        <v>92</v>
      </c>
      <c r="B14" s="294"/>
      <c r="C14" s="294"/>
      <c r="D14" s="294"/>
      <c r="E14" s="294"/>
      <c r="F14" s="294"/>
      <c r="G14" s="294"/>
      <c r="H14" s="251"/>
    </row>
    <row r="15" spans="1:8" ht="24">
      <c r="A15" s="21"/>
      <c r="B15" s="12"/>
      <c r="C15" s="12"/>
      <c r="D15" s="12"/>
      <c r="E15" s="12"/>
      <c r="F15" s="12"/>
      <c r="G15" s="12"/>
      <c r="H15" s="13"/>
    </row>
    <row r="16" spans="1:8" ht="30.75">
      <c r="A16" s="22"/>
      <c r="B16" s="12"/>
      <c r="C16" s="12"/>
      <c r="D16" s="12"/>
      <c r="E16" s="12"/>
      <c r="F16" s="12"/>
      <c r="G16" s="12"/>
      <c r="H16" s="13"/>
    </row>
    <row r="17" spans="1:8" ht="30.75">
      <c r="A17" s="22"/>
      <c r="B17" s="12"/>
      <c r="C17" s="12"/>
      <c r="D17" s="12"/>
      <c r="E17" s="12"/>
      <c r="F17" s="12"/>
      <c r="G17" s="12"/>
      <c r="H17" s="13"/>
    </row>
    <row r="18" spans="1:8" ht="24">
      <c r="A18" s="249" t="s">
        <v>91</v>
      </c>
      <c r="B18" s="294"/>
      <c r="C18" s="294"/>
      <c r="D18" s="294"/>
      <c r="E18" s="294"/>
      <c r="F18" s="294"/>
      <c r="G18" s="294"/>
      <c r="H18" s="251"/>
    </row>
    <row r="19" spans="1:8" ht="24">
      <c r="A19" s="249" t="s">
        <v>92</v>
      </c>
      <c r="B19" s="294"/>
      <c r="C19" s="294"/>
      <c r="D19" s="294"/>
      <c r="E19" s="294"/>
      <c r="F19" s="294"/>
      <c r="G19" s="294"/>
      <c r="H19" s="251"/>
    </row>
    <row r="20" spans="1:8" ht="24">
      <c r="A20" s="23"/>
      <c r="B20" s="12"/>
      <c r="C20" s="12"/>
      <c r="D20" s="12"/>
      <c r="E20" s="12"/>
      <c r="F20" s="12"/>
      <c r="G20" s="12"/>
      <c r="H20" s="13"/>
    </row>
    <row r="21" spans="1:8" ht="24">
      <c r="A21" s="23"/>
      <c r="B21" s="12"/>
      <c r="C21" s="12"/>
      <c r="D21" s="12"/>
      <c r="E21" s="12"/>
      <c r="F21" s="12"/>
      <c r="G21" s="12"/>
      <c r="H21" s="13"/>
    </row>
    <row r="22" spans="1:8" ht="24">
      <c r="A22" s="23"/>
      <c r="B22" s="12"/>
      <c r="C22" s="12"/>
      <c r="D22" s="12"/>
      <c r="E22" s="12"/>
      <c r="F22" s="12"/>
      <c r="G22" s="12"/>
      <c r="H22" s="13"/>
    </row>
    <row r="23" spans="1:8" ht="24">
      <c r="A23" s="249" t="s">
        <v>93</v>
      </c>
      <c r="B23" s="294"/>
      <c r="C23" s="294"/>
      <c r="D23" s="294"/>
      <c r="E23" s="294"/>
      <c r="F23" s="294"/>
      <c r="G23" s="294"/>
      <c r="H23" s="251"/>
    </row>
    <row r="24" spans="1:8" ht="24">
      <c r="A24" s="249" t="s">
        <v>94</v>
      </c>
      <c r="B24" s="294"/>
      <c r="C24" s="294"/>
      <c r="D24" s="294"/>
      <c r="E24" s="294"/>
      <c r="F24" s="294"/>
      <c r="G24" s="294"/>
      <c r="H24" s="251"/>
    </row>
    <row r="25" spans="1:8" ht="24">
      <c r="A25" s="23"/>
      <c r="B25" s="12"/>
      <c r="C25" s="12"/>
      <c r="D25" s="12"/>
      <c r="E25" s="12"/>
      <c r="F25" s="12"/>
      <c r="G25" s="12"/>
      <c r="H25" s="13"/>
    </row>
    <row r="26" spans="1:8" ht="24">
      <c r="A26" s="24"/>
      <c r="B26" s="14"/>
      <c r="C26" s="14"/>
      <c r="D26" s="14"/>
      <c r="E26" s="14"/>
      <c r="F26" s="14"/>
      <c r="G26" s="14"/>
      <c r="H26" s="15"/>
    </row>
    <row r="27" spans="1:8" ht="24">
      <c r="A27" s="16"/>
      <c r="B27" s="12"/>
      <c r="C27" s="12"/>
      <c r="D27" s="12"/>
      <c r="E27" s="12"/>
      <c r="F27" s="12"/>
      <c r="G27" s="12"/>
      <c r="H27" s="12"/>
    </row>
    <row r="28" spans="1:8" ht="24">
      <c r="A28" s="16"/>
      <c r="B28" s="12"/>
      <c r="C28" s="12"/>
      <c r="D28" s="12"/>
      <c r="E28" s="12"/>
      <c r="F28" s="12"/>
      <c r="G28" s="12"/>
      <c r="H28" s="12"/>
    </row>
    <row r="29" spans="1:8" ht="24">
      <c r="A29" s="16"/>
      <c r="B29" s="12"/>
      <c r="C29" s="12"/>
      <c r="D29" s="12"/>
      <c r="E29" s="12"/>
      <c r="F29" s="12"/>
      <c r="G29" s="12"/>
      <c r="H29" s="12"/>
    </row>
    <row r="30" ht="23.25">
      <c r="A30" s="3" t="s">
        <v>114</v>
      </c>
    </row>
    <row r="31" ht="29.25" customHeight="1">
      <c r="A31" s="8" t="s">
        <v>202</v>
      </c>
    </row>
    <row r="32" spans="1:2" ht="28.5" customHeight="1">
      <c r="A32" s="8" t="s">
        <v>10</v>
      </c>
      <c r="B32" s="8" t="s">
        <v>129</v>
      </c>
    </row>
    <row r="33" spans="2:3" ht="24">
      <c r="B33" s="8" t="s">
        <v>11</v>
      </c>
      <c r="C33" s="8" t="s">
        <v>95</v>
      </c>
    </row>
    <row r="34" spans="1:2" ht="27" customHeight="1">
      <c r="A34" s="8" t="s">
        <v>130</v>
      </c>
      <c r="B34" s="25"/>
    </row>
    <row r="35" spans="1:8" ht="12.75" customHeight="1">
      <c r="A35" s="300" t="s">
        <v>12</v>
      </c>
      <c r="B35" s="301"/>
      <c r="C35" s="302"/>
      <c r="D35" s="263" t="s">
        <v>13</v>
      </c>
      <c r="E35" s="264"/>
      <c r="F35" s="265"/>
      <c r="G35" s="310" t="s">
        <v>14</v>
      </c>
      <c r="H35" s="311"/>
    </row>
    <row r="36" spans="1:8" ht="13.5" customHeight="1">
      <c r="A36" s="303"/>
      <c r="B36" s="304"/>
      <c r="C36" s="305"/>
      <c r="D36" s="260"/>
      <c r="E36" s="309"/>
      <c r="F36" s="261"/>
      <c r="G36" s="312"/>
      <c r="H36" s="313"/>
    </row>
    <row r="37" spans="1:8" ht="24" customHeight="1">
      <c r="A37" s="306"/>
      <c r="B37" s="307"/>
      <c r="C37" s="308"/>
      <c r="D37" s="316" t="s">
        <v>26</v>
      </c>
      <c r="E37" s="316"/>
      <c r="F37" s="26" t="s">
        <v>15</v>
      </c>
      <c r="G37" s="314"/>
      <c r="H37" s="315"/>
    </row>
    <row r="38" spans="1:8" ht="24" customHeight="1">
      <c r="A38" s="317" t="s">
        <v>16</v>
      </c>
      <c r="B38" s="318"/>
      <c r="C38" s="319"/>
      <c r="D38" s="258"/>
      <c r="E38" s="259"/>
      <c r="F38" s="27"/>
      <c r="G38" s="28"/>
      <c r="H38" s="29"/>
    </row>
    <row r="39" spans="1:8" ht="24" customHeight="1">
      <c r="A39" s="295" t="s">
        <v>17</v>
      </c>
      <c r="B39" s="295"/>
      <c r="C39" s="295"/>
      <c r="D39" s="258"/>
      <c r="E39" s="259"/>
      <c r="F39" s="112"/>
      <c r="G39" s="28"/>
      <c r="H39" s="29"/>
    </row>
    <row r="40" spans="1:8" ht="24" customHeight="1">
      <c r="A40" s="295" t="s">
        <v>18</v>
      </c>
      <c r="B40" s="295"/>
      <c r="C40" s="295"/>
      <c r="D40" s="258"/>
      <c r="E40" s="259"/>
      <c r="F40" s="112"/>
      <c r="G40" s="28"/>
      <c r="H40" s="29"/>
    </row>
    <row r="41" spans="1:8" ht="24" customHeight="1">
      <c r="A41" s="295" t="s">
        <v>19</v>
      </c>
      <c r="B41" s="295"/>
      <c r="C41" s="295"/>
      <c r="D41" s="258"/>
      <c r="E41" s="259"/>
      <c r="F41" s="27"/>
      <c r="G41" s="28"/>
      <c r="H41" s="29"/>
    </row>
    <row r="42" spans="1:8" ht="24" customHeight="1">
      <c r="A42" s="295" t="s">
        <v>20</v>
      </c>
      <c r="B42" s="295"/>
      <c r="C42" s="295"/>
      <c r="D42" s="258"/>
      <c r="E42" s="259"/>
      <c r="F42" s="27"/>
      <c r="G42" s="28"/>
      <c r="H42" s="29"/>
    </row>
    <row r="43" spans="1:8" ht="24" customHeight="1">
      <c r="A43" s="295" t="s">
        <v>21</v>
      </c>
      <c r="B43" s="295"/>
      <c r="C43" s="295"/>
      <c r="D43" s="258"/>
      <c r="E43" s="259"/>
      <c r="F43" s="27"/>
      <c r="G43" s="28"/>
      <c r="H43" s="29"/>
    </row>
    <row r="44" spans="1:8" ht="24" customHeight="1">
      <c r="A44" s="295" t="s">
        <v>22</v>
      </c>
      <c r="B44" s="295"/>
      <c r="C44" s="295"/>
      <c r="D44" s="258"/>
      <c r="E44" s="259"/>
      <c r="F44" s="27"/>
      <c r="G44" s="28"/>
      <c r="H44" s="29"/>
    </row>
    <row r="45" spans="1:8" ht="24" customHeight="1">
      <c r="A45" s="40"/>
      <c r="B45" s="40"/>
      <c r="C45" s="40"/>
      <c r="D45" s="11"/>
      <c r="E45" s="11"/>
      <c r="F45" s="10"/>
      <c r="G45" s="10"/>
      <c r="H45" s="10"/>
    </row>
    <row r="46" spans="1:8" ht="24" customHeight="1">
      <c r="A46" s="40"/>
      <c r="B46" s="40"/>
      <c r="C46" s="40"/>
      <c r="D46" s="11"/>
      <c r="E46" s="11"/>
      <c r="F46" s="10"/>
      <c r="G46" s="10"/>
      <c r="H46" s="10"/>
    </row>
    <row r="47" spans="1:8" ht="24" customHeight="1">
      <c r="A47" s="40"/>
      <c r="B47" s="40"/>
      <c r="C47" s="40"/>
      <c r="D47" s="11"/>
      <c r="E47" s="11"/>
      <c r="F47" s="10"/>
      <c r="G47" s="10"/>
      <c r="H47" s="10"/>
    </row>
    <row r="48" spans="1:8" ht="24" customHeight="1">
      <c r="A48" s="40"/>
      <c r="B48" s="40"/>
      <c r="C48" s="294" t="s">
        <v>96</v>
      </c>
      <c r="D48" s="294"/>
      <c r="E48" s="294"/>
      <c r="F48" s="294"/>
      <c r="G48" s="294"/>
      <c r="H48" s="294"/>
    </row>
    <row r="49" spans="1:8" s="42" customFormat="1" ht="30" customHeight="1">
      <c r="A49" s="41"/>
      <c r="B49" s="41"/>
      <c r="C49" s="296" t="s">
        <v>203</v>
      </c>
      <c r="D49" s="296"/>
      <c r="E49" s="296"/>
      <c r="F49" s="296"/>
      <c r="G49" s="296"/>
      <c r="H49" s="296"/>
    </row>
    <row r="50" spans="1:8" ht="24" customHeight="1">
      <c r="A50" s="40"/>
      <c r="B50" s="40"/>
      <c r="C50" s="40"/>
      <c r="D50" s="40"/>
      <c r="E50" s="40"/>
      <c r="F50" s="40"/>
      <c r="G50" s="40"/>
      <c r="H50" s="40"/>
    </row>
    <row r="51" spans="1:8" ht="24" customHeight="1">
      <c r="A51" s="40"/>
      <c r="B51" s="40"/>
      <c r="C51" s="40"/>
      <c r="D51" s="40"/>
      <c r="E51" s="40"/>
      <c r="F51" s="40"/>
      <c r="G51" s="40"/>
      <c r="H51" s="40"/>
    </row>
    <row r="52" spans="1:8" ht="24" customHeight="1">
      <c r="A52" s="40"/>
      <c r="B52" s="40"/>
      <c r="C52" s="40"/>
      <c r="D52" s="40"/>
      <c r="E52" s="40"/>
      <c r="F52" s="40"/>
      <c r="G52" s="40"/>
      <c r="H52" s="40"/>
    </row>
    <row r="53" spans="1:8" ht="24" customHeight="1">
      <c r="A53" s="40"/>
      <c r="B53" s="40"/>
      <c r="C53" s="40"/>
      <c r="D53" s="40"/>
      <c r="E53" s="40"/>
      <c r="F53" s="40"/>
      <c r="G53" s="40"/>
      <c r="H53" s="40"/>
    </row>
    <row r="54" spans="1:8" ht="24" customHeight="1">
      <c r="A54" s="40"/>
      <c r="B54" s="40"/>
      <c r="C54" s="40"/>
      <c r="D54" s="40"/>
      <c r="E54" s="40"/>
      <c r="F54" s="40"/>
      <c r="G54" s="40"/>
      <c r="H54" s="40"/>
    </row>
    <row r="55" spans="1:8" ht="24" customHeight="1">
      <c r="A55" s="40"/>
      <c r="B55" s="40"/>
      <c r="C55" s="40"/>
      <c r="D55" s="40"/>
      <c r="E55" s="40"/>
      <c r="F55" s="40"/>
      <c r="G55" s="40"/>
      <c r="H55" s="40"/>
    </row>
    <row r="56" spans="1:8" ht="24" customHeight="1">
      <c r="A56" s="40"/>
      <c r="B56" s="40"/>
      <c r="C56" s="40"/>
      <c r="D56" s="40"/>
      <c r="E56" s="40"/>
      <c r="F56" s="40"/>
      <c r="G56" s="40"/>
      <c r="H56" s="40"/>
    </row>
    <row r="57" spans="1:8" ht="24" customHeight="1">
      <c r="A57" s="40"/>
      <c r="B57" s="40"/>
      <c r="C57" s="40"/>
      <c r="D57" s="40"/>
      <c r="E57" s="40"/>
      <c r="F57" s="40"/>
      <c r="G57" s="40"/>
      <c r="H57" s="40"/>
    </row>
    <row r="61" ht="23.25">
      <c r="A61" s="9" t="s">
        <v>115</v>
      </c>
    </row>
    <row r="62" ht="5.25" customHeight="1"/>
    <row r="63" spans="1:8" ht="12.75" customHeight="1">
      <c r="A63" s="288" t="s">
        <v>23</v>
      </c>
      <c r="B63" s="289"/>
      <c r="C63" s="289"/>
      <c r="D63" s="290"/>
      <c r="E63" s="263" t="s">
        <v>27</v>
      </c>
      <c r="F63" s="265"/>
      <c r="G63" s="263" t="s">
        <v>6</v>
      </c>
      <c r="H63" s="265"/>
    </row>
    <row r="64" spans="1:8" ht="12.75" customHeight="1">
      <c r="A64" s="291"/>
      <c r="B64" s="292"/>
      <c r="C64" s="292"/>
      <c r="D64" s="293"/>
      <c r="E64" s="260"/>
      <c r="F64" s="261"/>
      <c r="G64" s="260"/>
      <c r="H64" s="261"/>
    </row>
    <row r="65" spans="1:8" s="45" customFormat="1" ht="44.25" customHeight="1">
      <c r="A65" s="275" t="s">
        <v>66</v>
      </c>
      <c r="B65" s="276"/>
      <c r="C65" s="276"/>
      <c r="D65" s="44"/>
      <c r="E65" s="273"/>
      <c r="F65" s="274"/>
      <c r="G65" s="278">
        <f>'ส่วนที่1 ผลสัมฤทธิ์ของงาน '!J22</f>
        <v>0</v>
      </c>
      <c r="H65" s="279"/>
    </row>
    <row r="66" spans="1:8" s="45" customFormat="1" ht="44.25" customHeight="1">
      <c r="A66" s="275" t="s">
        <v>148</v>
      </c>
      <c r="B66" s="276"/>
      <c r="C66" s="276"/>
      <c r="D66" s="277"/>
      <c r="E66" s="273"/>
      <c r="F66" s="274"/>
      <c r="G66" s="278">
        <f>'ส่วนที่ 2 ผลประเมินตามคำรับรอง'!C12</f>
        <v>0</v>
      </c>
      <c r="H66" s="279"/>
    </row>
    <row r="67" spans="1:8" s="45" customFormat="1" ht="45.75" customHeight="1">
      <c r="A67" s="275" t="s">
        <v>149</v>
      </c>
      <c r="B67" s="276"/>
      <c r="C67" s="276"/>
      <c r="D67" s="277"/>
      <c r="E67" s="273"/>
      <c r="F67" s="274"/>
      <c r="G67" s="278" t="e">
        <f>'ส่วนที่ 3 พฤติกรรมผู้ปฏิบัติงาน'!C48</f>
        <v>#DIV/0!</v>
      </c>
      <c r="H67" s="279"/>
    </row>
    <row r="68" spans="1:8" ht="24">
      <c r="A68" s="283" t="s">
        <v>24</v>
      </c>
      <c r="B68" s="284"/>
      <c r="C68" s="284"/>
      <c r="D68" s="285"/>
      <c r="E68" s="286">
        <v>100</v>
      </c>
      <c r="F68" s="287"/>
      <c r="G68" s="271" t="e">
        <f>SUM(G65:G67)</f>
        <v>#DIV/0!</v>
      </c>
      <c r="H68" s="272"/>
    </row>
    <row r="69" ht="9" customHeight="1"/>
    <row r="70" spans="1:3" ht="23.25">
      <c r="A70" s="262" t="s">
        <v>25</v>
      </c>
      <c r="B70" s="262"/>
      <c r="C70" s="262"/>
    </row>
    <row r="71" spans="1:3" ht="24">
      <c r="A71" s="4" t="s">
        <v>81</v>
      </c>
      <c r="B71" s="4"/>
      <c r="C71" s="8" t="s">
        <v>67</v>
      </c>
    </row>
    <row r="72" spans="1:4" ht="24">
      <c r="A72" s="4" t="s">
        <v>204</v>
      </c>
      <c r="C72" s="8" t="s">
        <v>68</v>
      </c>
      <c r="D72" s="30"/>
    </row>
    <row r="73" spans="1:3" ht="24">
      <c r="A73" s="4" t="s">
        <v>82</v>
      </c>
      <c r="C73" s="8" t="s">
        <v>69</v>
      </c>
    </row>
    <row r="74" spans="1:3" ht="24">
      <c r="A74" s="4" t="s">
        <v>83</v>
      </c>
      <c r="C74" s="8" t="s">
        <v>70</v>
      </c>
    </row>
    <row r="75" spans="1:3" ht="24">
      <c r="A75" s="4" t="s">
        <v>84</v>
      </c>
      <c r="C75" s="8" t="s">
        <v>71</v>
      </c>
    </row>
    <row r="76" spans="1:5" ht="32.25" customHeight="1">
      <c r="A76" s="269" t="s">
        <v>79</v>
      </c>
      <c r="B76" s="269"/>
      <c r="C76" s="269"/>
      <c r="D76" s="269"/>
      <c r="E76" s="269"/>
    </row>
    <row r="77" spans="2:7" ht="24.75">
      <c r="B77" s="203" t="s">
        <v>207</v>
      </c>
      <c r="C77" s="18"/>
      <c r="D77" s="18"/>
      <c r="E77" s="18"/>
      <c r="F77" s="18"/>
      <c r="G77" s="19"/>
    </row>
    <row r="78" spans="2:7" ht="24.75">
      <c r="B78" s="280" t="s">
        <v>80</v>
      </c>
      <c r="C78" s="281"/>
      <c r="D78" s="281"/>
      <c r="E78" s="281"/>
      <c r="F78" s="281"/>
      <c r="G78" s="282"/>
    </row>
    <row r="80" ht="24">
      <c r="A80" s="3" t="s">
        <v>116</v>
      </c>
    </row>
    <row r="82" spans="1:8" ht="24">
      <c r="A82" s="31" t="s">
        <v>28</v>
      </c>
      <c r="B82" s="18"/>
      <c r="C82" s="18"/>
      <c r="D82" s="18"/>
      <c r="E82" s="18"/>
      <c r="F82" s="18"/>
      <c r="G82" s="18"/>
      <c r="H82" s="19"/>
    </row>
    <row r="83" spans="1:8" ht="24">
      <c r="A83" s="21" t="s">
        <v>72</v>
      </c>
      <c r="B83" s="12"/>
      <c r="C83" s="12"/>
      <c r="D83" s="12"/>
      <c r="E83" s="12"/>
      <c r="F83" s="12"/>
      <c r="G83" s="12"/>
      <c r="H83" s="13"/>
    </row>
    <row r="84" spans="1:8" ht="24" customHeight="1">
      <c r="A84" s="21"/>
      <c r="B84" s="10" t="s">
        <v>205</v>
      </c>
      <c r="C84" s="10"/>
      <c r="D84" s="10"/>
      <c r="E84" s="10"/>
      <c r="F84" s="10"/>
      <c r="G84" s="10"/>
      <c r="H84" s="39"/>
    </row>
    <row r="85" spans="1:8" ht="24" customHeight="1">
      <c r="A85" s="21"/>
      <c r="B85" s="10" t="s">
        <v>205</v>
      </c>
      <c r="C85" s="10"/>
      <c r="D85" s="10"/>
      <c r="E85" s="10"/>
      <c r="F85" s="10"/>
      <c r="G85" s="10"/>
      <c r="H85" s="39"/>
    </row>
    <row r="86" spans="1:8" ht="24" customHeight="1">
      <c r="A86" s="21"/>
      <c r="B86" s="10" t="s">
        <v>205</v>
      </c>
      <c r="C86" s="10"/>
      <c r="D86" s="10"/>
      <c r="E86" s="10"/>
      <c r="F86" s="10"/>
      <c r="G86" s="10"/>
      <c r="H86" s="39"/>
    </row>
    <row r="87" spans="1:8" ht="15" hidden="1">
      <c r="A87" s="32"/>
      <c r="B87" s="12"/>
      <c r="C87" s="12"/>
      <c r="D87" s="12"/>
      <c r="E87" s="12"/>
      <c r="F87" s="12"/>
      <c r="G87" s="12"/>
      <c r="H87" s="13"/>
    </row>
    <row r="88" spans="1:8" ht="24">
      <c r="A88" s="21" t="s">
        <v>73</v>
      </c>
      <c r="B88" s="12"/>
      <c r="C88" s="12"/>
      <c r="D88" s="12"/>
      <c r="E88" s="12"/>
      <c r="F88" s="12"/>
      <c r="G88" s="12"/>
      <c r="H88" s="13"/>
    </row>
    <row r="89" spans="1:8" ht="24" customHeight="1">
      <c r="A89" s="21"/>
      <c r="B89" s="10" t="s">
        <v>205</v>
      </c>
      <c r="C89" s="10"/>
      <c r="D89" s="10"/>
      <c r="E89" s="10"/>
      <c r="F89" s="10"/>
      <c r="G89" s="10"/>
      <c r="H89" s="39"/>
    </row>
    <row r="90" spans="1:8" ht="24" customHeight="1">
      <c r="A90" s="47"/>
      <c r="B90" s="10" t="s">
        <v>205</v>
      </c>
      <c r="C90" s="48"/>
      <c r="D90" s="48"/>
      <c r="E90" s="48"/>
      <c r="F90" s="48"/>
      <c r="G90" s="48"/>
      <c r="H90" s="49"/>
    </row>
    <row r="91" spans="1:6" ht="24">
      <c r="A91" s="262" t="s">
        <v>117</v>
      </c>
      <c r="B91" s="262"/>
      <c r="C91" s="262"/>
      <c r="D91" s="262"/>
      <c r="E91" s="262"/>
      <c r="F91" s="262"/>
    </row>
    <row r="93" spans="1:8" s="8" customFormat="1" ht="24">
      <c r="A93" s="33" t="s">
        <v>29</v>
      </c>
      <c r="B93" s="34"/>
      <c r="C93" s="263" t="s">
        <v>31</v>
      </c>
      <c r="D93" s="264"/>
      <c r="E93" s="264"/>
      <c r="F93" s="265"/>
      <c r="G93" s="17" t="s">
        <v>32</v>
      </c>
      <c r="H93" s="35"/>
    </row>
    <row r="94" spans="1:8" s="8" customFormat="1" ht="24">
      <c r="A94" s="260" t="s">
        <v>30</v>
      </c>
      <c r="B94" s="261"/>
      <c r="C94" s="36"/>
      <c r="D94" s="37"/>
      <c r="E94" s="37"/>
      <c r="F94" s="38"/>
      <c r="G94" s="260" t="s">
        <v>33</v>
      </c>
      <c r="H94" s="261"/>
    </row>
    <row r="95" spans="1:8" s="8" customFormat="1" ht="24">
      <c r="A95" s="174"/>
      <c r="B95" s="175"/>
      <c r="C95" s="36"/>
      <c r="D95" s="37"/>
      <c r="E95" s="37"/>
      <c r="F95" s="38"/>
      <c r="G95" s="174"/>
      <c r="H95" s="175"/>
    </row>
    <row r="96" spans="1:8" s="8" customFormat="1" ht="24">
      <c r="A96" s="174"/>
      <c r="B96" s="175"/>
      <c r="C96" s="36"/>
      <c r="D96" s="37"/>
      <c r="E96" s="37"/>
      <c r="F96" s="38"/>
      <c r="G96" s="174"/>
      <c r="H96" s="175"/>
    </row>
    <row r="97" spans="1:8" s="8" customFormat="1" ht="21" customHeight="1">
      <c r="A97" s="258"/>
      <c r="B97" s="259"/>
      <c r="C97" s="258"/>
      <c r="D97" s="270"/>
      <c r="E97" s="270"/>
      <c r="F97" s="259"/>
      <c r="G97" s="258"/>
      <c r="H97" s="259"/>
    </row>
    <row r="98" spans="1:8" ht="21" customHeight="1">
      <c r="A98" s="266"/>
      <c r="B98" s="267"/>
      <c r="C98" s="266"/>
      <c r="D98" s="268"/>
      <c r="E98" s="268"/>
      <c r="F98" s="267"/>
      <c r="G98" s="266"/>
      <c r="H98" s="267"/>
    </row>
    <row r="100" spans="1:6" s="8" customFormat="1" ht="24">
      <c r="A100" s="269" t="s">
        <v>118</v>
      </c>
      <c r="B100" s="269"/>
      <c r="C100" s="269"/>
      <c r="D100" s="269"/>
      <c r="E100" s="269"/>
      <c r="F100" s="269"/>
    </row>
    <row r="101" spans="1:8" s="8" customFormat="1" ht="24">
      <c r="A101" s="17" t="s">
        <v>34</v>
      </c>
      <c r="B101" s="102"/>
      <c r="C101" s="102"/>
      <c r="D101" s="102"/>
      <c r="E101" s="102"/>
      <c r="F101" s="31"/>
      <c r="G101" s="102"/>
      <c r="H101" s="103"/>
    </row>
    <row r="102" spans="1:8" s="8" customFormat="1" ht="24">
      <c r="A102" s="21" t="s">
        <v>85</v>
      </c>
      <c r="F102" s="21" t="s">
        <v>39</v>
      </c>
      <c r="H102" s="39"/>
    </row>
    <row r="103" spans="1:8" s="8" customFormat="1" ht="24">
      <c r="A103" s="21" t="s">
        <v>86</v>
      </c>
      <c r="F103" s="21" t="s">
        <v>40</v>
      </c>
      <c r="H103" s="39"/>
    </row>
    <row r="104" spans="1:8" s="8" customFormat="1" ht="24">
      <c r="A104" s="47"/>
      <c r="B104" s="48"/>
      <c r="C104" s="48"/>
      <c r="D104" s="48"/>
      <c r="E104" s="48"/>
      <c r="F104" s="47"/>
      <c r="G104" s="48"/>
      <c r="H104" s="49"/>
    </row>
    <row r="105" spans="1:8" s="8" customFormat="1" ht="24">
      <c r="A105" s="17" t="s">
        <v>35</v>
      </c>
      <c r="B105" s="102"/>
      <c r="C105" s="102"/>
      <c r="D105" s="102"/>
      <c r="E105" s="102"/>
      <c r="F105" s="31"/>
      <c r="G105" s="102"/>
      <c r="H105" s="103"/>
    </row>
    <row r="106" spans="1:8" s="8" customFormat="1" ht="24.75">
      <c r="A106" s="104" t="s">
        <v>87</v>
      </c>
      <c r="F106" s="21" t="s">
        <v>39</v>
      </c>
      <c r="H106" s="39"/>
    </row>
    <row r="107" spans="1:8" s="8" customFormat="1" ht="24">
      <c r="A107" s="255" t="s">
        <v>88</v>
      </c>
      <c r="B107" s="256"/>
      <c r="C107" s="256"/>
      <c r="D107" s="256"/>
      <c r="E107" s="257"/>
      <c r="F107" s="249" t="s">
        <v>206</v>
      </c>
      <c r="G107" s="250"/>
      <c r="H107" s="251"/>
    </row>
    <row r="108" spans="1:8" s="8" customFormat="1" ht="24">
      <c r="A108" s="21" t="s">
        <v>89</v>
      </c>
      <c r="F108" s="21" t="s">
        <v>38</v>
      </c>
      <c r="H108" s="39"/>
    </row>
    <row r="109" spans="1:8" s="8" customFormat="1" ht="24">
      <c r="A109" s="21" t="s">
        <v>90</v>
      </c>
      <c r="F109" s="249" t="s">
        <v>41</v>
      </c>
      <c r="G109" s="250"/>
      <c r="H109" s="251"/>
    </row>
    <row r="110" spans="1:8" s="8" customFormat="1" ht="24">
      <c r="A110" s="21"/>
      <c r="F110" s="56"/>
      <c r="G110" s="101"/>
      <c r="H110" s="57"/>
    </row>
    <row r="111" spans="1:8" s="8" customFormat="1" ht="24">
      <c r="A111" s="21"/>
      <c r="F111" s="21" t="s">
        <v>39</v>
      </c>
      <c r="H111" s="39"/>
    </row>
    <row r="112" spans="1:8" s="8" customFormat="1" ht="24">
      <c r="A112" s="21"/>
      <c r="B112" s="8" t="s">
        <v>36</v>
      </c>
      <c r="F112" s="249" t="s">
        <v>206</v>
      </c>
      <c r="G112" s="250"/>
      <c r="H112" s="251"/>
    </row>
    <row r="113" spans="1:8" s="8" customFormat="1" ht="24">
      <c r="A113" s="21"/>
      <c r="B113" s="256" t="s">
        <v>37</v>
      </c>
      <c r="C113" s="256"/>
      <c r="F113" s="249" t="s">
        <v>38</v>
      </c>
      <c r="G113" s="250"/>
      <c r="H113" s="251"/>
    </row>
    <row r="114" spans="1:8" s="8" customFormat="1" ht="24">
      <c r="A114" s="21"/>
      <c r="B114" s="8" t="s">
        <v>38</v>
      </c>
      <c r="F114" s="249" t="s">
        <v>42</v>
      </c>
      <c r="G114" s="250"/>
      <c r="H114" s="251"/>
    </row>
    <row r="115" spans="1:8" s="8" customFormat="1" ht="24">
      <c r="A115" s="21"/>
      <c r="F115" s="21"/>
      <c r="H115" s="39"/>
    </row>
    <row r="116" spans="1:8" s="8" customFormat="1" ht="24">
      <c r="A116" s="21"/>
      <c r="F116" s="21" t="s">
        <v>39</v>
      </c>
      <c r="H116" s="39"/>
    </row>
    <row r="117" spans="1:8" s="8" customFormat="1" ht="24">
      <c r="A117" s="21"/>
      <c r="F117" s="249" t="s">
        <v>206</v>
      </c>
      <c r="G117" s="250"/>
      <c r="H117" s="251"/>
    </row>
    <row r="118" spans="1:8" s="8" customFormat="1" ht="24">
      <c r="A118" s="21"/>
      <c r="F118" s="21" t="s">
        <v>38</v>
      </c>
      <c r="G118" s="101"/>
      <c r="H118" s="57"/>
    </row>
    <row r="119" spans="1:8" s="8" customFormat="1" ht="24">
      <c r="A119" s="21"/>
      <c r="E119" s="39"/>
      <c r="F119" s="249" t="s">
        <v>42</v>
      </c>
      <c r="G119" s="250"/>
      <c r="H119" s="251"/>
    </row>
    <row r="120" spans="1:8" s="8" customFormat="1" ht="24">
      <c r="A120" s="105"/>
      <c r="B120" s="106"/>
      <c r="C120" s="106"/>
      <c r="D120" s="106"/>
      <c r="E120" s="107"/>
      <c r="F120" s="21" t="s">
        <v>39</v>
      </c>
      <c r="G120" s="51"/>
      <c r="H120" s="108"/>
    </row>
    <row r="121" spans="1:8" s="8" customFormat="1" ht="21" customHeight="1">
      <c r="A121" s="105"/>
      <c r="B121" s="106"/>
      <c r="C121" s="106"/>
      <c r="D121" s="106"/>
      <c r="E121" s="107"/>
      <c r="F121" s="249" t="s">
        <v>206</v>
      </c>
      <c r="G121" s="250"/>
      <c r="H121" s="251"/>
    </row>
    <row r="122" spans="1:8" s="8" customFormat="1" ht="24">
      <c r="A122" s="21"/>
      <c r="F122" s="21" t="s">
        <v>38</v>
      </c>
      <c r="G122" s="101"/>
      <c r="H122" s="57"/>
    </row>
    <row r="123" spans="1:8" s="8" customFormat="1" ht="22.5" customHeight="1">
      <c r="A123" s="109"/>
      <c r="B123" s="110"/>
      <c r="C123" s="110"/>
      <c r="D123" s="110"/>
      <c r="E123" s="111"/>
      <c r="F123" s="252" t="s">
        <v>185</v>
      </c>
      <c r="G123" s="253"/>
      <c r="H123" s="254"/>
    </row>
  </sheetData>
  <sheetProtection/>
  <mergeCells count="70">
    <mergeCell ref="F121:H121"/>
    <mergeCell ref="A24:H24"/>
    <mergeCell ref="A8:H8"/>
    <mergeCell ref="A9:H9"/>
    <mergeCell ref="A13:H13"/>
    <mergeCell ref="A14:H14"/>
    <mergeCell ref="A38:C38"/>
    <mergeCell ref="D38:E38"/>
    <mergeCell ref="A39:C39"/>
    <mergeCell ref="D39:E39"/>
    <mergeCell ref="A4:H4"/>
    <mergeCell ref="A5:H5"/>
    <mergeCell ref="A18:H18"/>
    <mergeCell ref="A19:H19"/>
    <mergeCell ref="A23:H23"/>
    <mergeCell ref="A35:C37"/>
    <mergeCell ref="D35:F36"/>
    <mergeCell ref="G35:H37"/>
    <mergeCell ref="D37:E37"/>
    <mergeCell ref="A40:C40"/>
    <mergeCell ref="D40:E40"/>
    <mergeCell ref="A41:C41"/>
    <mergeCell ref="D41:E41"/>
    <mergeCell ref="A42:C42"/>
    <mergeCell ref="D42:E42"/>
    <mergeCell ref="G65:H65"/>
    <mergeCell ref="D44:E44"/>
    <mergeCell ref="C48:H48"/>
    <mergeCell ref="D43:E43"/>
    <mergeCell ref="A43:C43"/>
    <mergeCell ref="A44:C44"/>
    <mergeCell ref="C49:H49"/>
    <mergeCell ref="A66:D66"/>
    <mergeCell ref="E66:F66"/>
    <mergeCell ref="G66:H66"/>
    <mergeCell ref="A68:D68"/>
    <mergeCell ref="E68:F68"/>
    <mergeCell ref="A63:D64"/>
    <mergeCell ref="E63:F64"/>
    <mergeCell ref="G63:H64"/>
    <mergeCell ref="A65:C65"/>
    <mergeCell ref="E65:F65"/>
    <mergeCell ref="A100:F100"/>
    <mergeCell ref="A97:B97"/>
    <mergeCell ref="C97:F97"/>
    <mergeCell ref="G68:H68"/>
    <mergeCell ref="E67:F67"/>
    <mergeCell ref="A67:D67"/>
    <mergeCell ref="G67:H67"/>
    <mergeCell ref="A70:C70"/>
    <mergeCell ref="A76:E76"/>
    <mergeCell ref="B78:G78"/>
    <mergeCell ref="G97:H97"/>
    <mergeCell ref="G94:H94"/>
    <mergeCell ref="A91:F91"/>
    <mergeCell ref="C93:F93"/>
    <mergeCell ref="A98:B98"/>
    <mergeCell ref="C98:F98"/>
    <mergeCell ref="G98:H98"/>
    <mergeCell ref="A94:B94"/>
    <mergeCell ref="F114:H114"/>
    <mergeCell ref="F117:H117"/>
    <mergeCell ref="F119:H119"/>
    <mergeCell ref="F123:H123"/>
    <mergeCell ref="A107:E107"/>
    <mergeCell ref="F107:H107"/>
    <mergeCell ref="F109:H109"/>
    <mergeCell ref="F112:H112"/>
    <mergeCell ref="B113:C113"/>
    <mergeCell ref="F113:H11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scale="96" r:id="rId1"/>
  <rowBreaks count="2" manualBreakCount="2">
    <brk id="60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2023-06-07T08:35:31Z</cp:lastPrinted>
  <dcterms:created xsi:type="dcterms:W3CDTF">2013-12-02T05:11:17Z</dcterms:created>
  <dcterms:modified xsi:type="dcterms:W3CDTF">2023-06-07T08:54:14Z</dcterms:modified>
  <cp:category/>
  <cp:version/>
  <cp:contentType/>
  <cp:contentStatus/>
</cp:coreProperties>
</file>