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7680" activeTab="1"/>
  </bookViews>
  <sheets>
    <sheet name="ข้อมูลส่วนบุคคล" sheetId="1" r:id="rId1"/>
    <sheet name="ส่วนที่1 ผลสัมฤทธิ์ของงาน " sheetId="2" r:id="rId2"/>
    <sheet name="ส่วนที่ 2 ตามคำรับรอง" sheetId="3" r:id="rId3"/>
    <sheet name="ส่วนที่ 3 สมรรถนะผู้ปฏิบัติงาน" sheetId="4" r:id="rId4"/>
    <sheet name="ส่วนที่ 4-9" sheetId="5" r:id="rId5"/>
  </sheets>
  <definedNames>
    <definedName name="_xlnm.Print_Area" localSheetId="0">'ข้อมูลส่วนบุคคล'!$A$1:$I$37</definedName>
    <definedName name="_xlnm.Print_Area" localSheetId="4">'ส่วนที่ 4-9'!$A$1:$H$135</definedName>
    <definedName name="_xlnm.Print_Titles" localSheetId="1">'ส่วนที่1 ผลสัมฤทธิ์ของงาน '!$1:$7</definedName>
  </definedNames>
  <calcPr fullCalcOnLoad="1"/>
</workbook>
</file>

<file path=xl/sharedStrings.xml><?xml version="1.0" encoding="utf-8"?>
<sst xmlns="http://schemas.openxmlformats.org/spreadsheetml/2006/main" count="268" uniqueCount="231">
  <si>
    <t>คำอธิบาย</t>
  </si>
  <si>
    <t>คะแนนที่ได้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</si>
  <si>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</si>
  <si>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</si>
  <si>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</si>
  <si>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</si>
  <si>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</si>
  <si>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</si>
  <si>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</si>
  <si>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</si>
  <si>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</si>
  <si>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</si>
  <si>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</si>
  <si>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</si>
  <si>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</si>
  <si>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</si>
  <si>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</si>
  <si>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</si>
  <si>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</si>
  <si>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</si>
  <si>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</si>
  <si>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</si>
  <si>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</si>
  <si>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</si>
  <si>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</si>
  <si>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</si>
  <si>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</si>
  <si>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</si>
  <si>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</si>
  <si>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</si>
  <si>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</si>
  <si>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</si>
  <si>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</si>
  <si>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กรรมการ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</si>
  <si>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</si>
  <si>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</si>
  <si>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</si>
  <si>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</si>
  <si>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</si>
  <si>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</si>
  <si>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</si>
  <si>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ผล</t>
  </si>
  <si>
    <t>คะแนน</t>
  </si>
  <si>
    <t>ผลการประเมิน</t>
  </si>
  <si>
    <t>ผลประเมินของคณะกรรมการ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</si>
  <si>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</si>
  <si>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</si>
  <si>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</si>
  <si>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</si>
  <si>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</si>
  <si>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</si>
  <si>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</si>
  <si>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(90 – 100 คะแนน)    </t>
  </si>
  <si>
    <t>(80 – 89.99 คะแนน)</t>
  </si>
  <si>
    <t xml:space="preserve">(60-69.99 คะแนน)         </t>
  </si>
  <si>
    <t xml:space="preserve">(ต่ำกว่า 60 คะแนน)    </t>
  </si>
  <si>
    <t xml:space="preserve">      2)  ข้อเสนอแนะสำหรับการพัฒนา 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</si>
  <si>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</si>
  <si>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</si>
  <si>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</si>
  <si>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</si>
  <si>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</si>
  <si>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                   ลายมื่อชื่อ ...................................................... (ผู้รับการประเมิน)</t>
  </si>
  <si>
    <t xml:space="preserve">                                     วันที่ ...... เดือน ..................... พ.ศ. 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</si>
  <si>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</si>
  <si>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</si>
  <si>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</si>
  <si>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</si>
  <si>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</si>
  <si>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</si>
  <si>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</si>
  <si>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</si>
  <si>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</si>
  <si>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</si>
  <si>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</si>
  <si>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</si>
  <si>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</si>
  <si>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</si>
  <si>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</si>
  <si>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</si>
  <si>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</si>
  <si>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</si>
  <si>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</si>
  <si>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</si>
  <si>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</si>
  <si>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</si>
  <si>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</si>
  <si>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</si>
  <si>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</si>
  <si>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</si>
  <si>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</si>
  <si>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</si>
  <si>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</si>
  <si>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</si>
  <si>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</si>
  <si>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</si>
  <si>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</si>
  <si>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ส่วนที่ 3  การประเมินสมรรถนะและพฤติกรรมการปฏิบัติงาน</t>
  </si>
  <si>
    <t xml:space="preserve">   5.1  ได้รับอนุมัติให้ลาศึกษาในประเทศ   หรือลาศึกษา ฝึกอบรม ดูงาน ณ ต่างประเทศ</t>
  </si>
  <si>
    <t>1.  คารวะ (Respect) : มีคารวะธรรม</t>
  </si>
  <si>
    <t>2.  ปัญญา (Wisdom) : มีปัญญาธรรม</t>
  </si>
  <si>
    <t xml:space="preserve">
</t>
  </si>
  <si>
    <r>
      <t>ตัวชี้วัด</t>
    </r>
    <r>
      <rPr>
        <sz val="16"/>
        <color indexed="8"/>
        <rFont val="TH SarabunPSK"/>
        <family val="2"/>
      </rPr>
      <t xml:space="preserve"> </t>
    </r>
  </si>
  <si>
    <t>(7) ผลรวม</t>
  </si>
  <si>
    <r>
      <t>การเสนอเลื่อนหรือเพิ่มเงินเดือน</t>
    </r>
    <r>
      <rPr>
        <sz val="16"/>
        <color indexed="8"/>
        <rFont val="TH SarabunPSK"/>
        <family val="2"/>
      </rPr>
      <t xml:space="preserve"> </t>
    </r>
  </si>
  <si>
    <r>
      <t>ส่วนที่ 7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ความเห็นเกี่ยวกับผลการประเมิน</t>
    </r>
  </si>
  <si>
    <r>
      <t>ส่วนที่ 9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การรับทราบผลการประเมิน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</si>
  <si>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</t>
    </r>
    <r>
      <rPr>
        <sz val="16"/>
        <color indexed="8"/>
        <rFont val="TH SarabunPSK"/>
        <family val="2"/>
      </rPr>
      <t>ดีเด่น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</si>
  <si>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</t>
    </r>
    <r>
      <rPr>
        <sz val="16"/>
        <rFont val="TH SarabunPSK"/>
        <family val="2"/>
      </rPr>
      <t>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</si>
  <si>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</t>
    </r>
    <r>
      <rPr>
        <sz val="16"/>
        <color indexed="8"/>
        <rFont val="TH SarabunPSK"/>
        <family val="2"/>
      </rPr>
      <t xml:space="preserve">ต้องปรับปรุง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</si>
  <si>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</t>
    </r>
    <r>
      <rPr>
        <sz val="16"/>
        <color indexed="8"/>
        <rFont val="TH SarabunPSK"/>
        <family val="2"/>
      </rPr>
      <t xml:space="preserve"> พอใช้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</si>
  <si>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</t>
    </r>
    <r>
      <rPr>
        <sz val="16"/>
        <color indexed="8"/>
        <rFont val="TH SarabunPSK"/>
        <family val="2"/>
      </rPr>
      <t>ดี</t>
    </r>
    <r>
      <rPr>
        <sz val="16"/>
        <color indexed="8"/>
        <rFont val="CordiaUPC"/>
        <family val="2"/>
      </rPr>
      <t xml:space="preserve">  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</si>
  <si>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</si>
  <si>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ได้แจ้งผลการประเมินเมื่อวันที่ .......................................                   </t>
    </r>
  </si>
  <si>
    <t>(คะแนนเต็ม 20 คะแนน)</t>
  </si>
  <si>
    <r>
      <t xml:space="preserve">  </t>
    </r>
    <r>
      <rPr>
        <sz val="16"/>
        <color indexed="8"/>
        <rFont val="Wingdings 2"/>
        <family val="1"/>
      </rPr>
      <t>R</t>
    </r>
    <r>
      <rPr>
        <sz val="16"/>
        <color indexed="8"/>
        <rFont val="CordiaUPC"/>
        <family val="2"/>
      </rPr>
      <t xml:space="preserve">   </t>
    </r>
    <r>
      <rPr>
        <sz val="16"/>
        <color indexed="8"/>
        <rFont val="TH SarabunPSK"/>
        <family val="2"/>
      </rPr>
      <t xml:space="preserve">ดีมาก </t>
    </r>
  </si>
  <si>
    <t xml:space="preserve">ลงชื่อ : </t>
  </si>
  <si>
    <t>ลงชื่อ :</t>
  </si>
  <si>
    <t>เลขานุการ</t>
  </si>
  <si>
    <t xml:space="preserve">ผลการปฏิบัติงาน </t>
  </si>
  <si>
    <r>
      <t>ตัวชี้วัด</t>
    </r>
    <r>
      <rPr>
        <sz val="16"/>
        <rFont val="TH SarabunPSK"/>
        <family val="2"/>
      </rPr>
      <t xml:space="preserve"> </t>
    </r>
  </si>
  <si>
    <r>
      <t>เกณฑ์การประเมิน</t>
    </r>
    <r>
      <rPr>
        <sz val="16"/>
        <rFont val="TH SarabunPSK"/>
        <family val="2"/>
      </rPr>
      <t xml:space="preserve">  </t>
    </r>
  </si>
  <si>
    <t>2. ประเภทผู้ปฏิบัติงานในมหาวิทยาลัย</t>
  </si>
  <si>
    <t>   เดือนตุลาคม พ.ศ. ....   ถึง เดือนมีนาคม พ.ศ. ....</t>
  </si>
  <si>
    <t>   เดือนเมษายน พ.ศ. ....  ถึง เดือนกันยายน พ.ศ. ....</t>
  </si>
  <si>
    <r>
      <t>ส่วนที่ 4</t>
    </r>
    <r>
      <rPr>
        <sz val="16"/>
        <color indexed="8"/>
        <rFont val="TH SarabunPSK"/>
        <family val="2"/>
      </rPr>
      <t xml:space="preserve"> </t>
    </r>
    <r>
      <rPr>
        <sz val="16"/>
        <rFont val="TH SarabunPSK"/>
        <family val="2"/>
      </rPr>
      <t>ข้อมูลการปฏิบัติงาน</t>
    </r>
    <r>
      <rPr>
        <sz val="16"/>
        <color indexed="8"/>
        <rFont val="TH SarabunPSK"/>
        <family val="2"/>
      </rPr>
      <t xml:space="preserve">  ระบุข้อมูล</t>
    </r>
    <r>
      <rPr>
        <sz val="16"/>
        <rFont val="TH SarabunPSK"/>
        <family val="2"/>
      </rPr>
      <t>การปฏิบัติงาน</t>
    </r>
    <r>
      <rPr>
        <sz val="16"/>
        <color indexed="8"/>
        <rFont val="TH SarabunPSK"/>
        <family val="2"/>
      </rPr>
      <t>เมื่อสิ้นรอบการประเมิน</t>
    </r>
  </si>
  <si>
    <r>
      <t>ส่วนที่ 5</t>
    </r>
    <r>
      <rPr>
        <sz val="16"/>
        <color indexed="8"/>
        <rFont val="TH SarabunPSK"/>
        <family val="2"/>
      </rPr>
      <t xml:space="preserve"> สรุปผลการประเมิน   กรอกค่าคะแนนการประเมินในองค์ประกอบการประเมินที่ 1  และ 2</t>
    </r>
  </si>
  <si>
    <r>
      <t>ส่วนที่ 6</t>
    </r>
    <r>
      <rPr>
        <sz val="16"/>
        <color indexed="8"/>
        <rFont val="TH SarabunPSK"/>
        <family val="2"/>
      </rPr>
      <t xml:space="preserve"> </t>
    </r>
    <r>
      <rPr>
        <sz val="16"/>
        <rFont val="TH SarabunPSK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</si>
  <si>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7</t>
    </r>
    <r>
      <rPr>
        <sz val="16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แผนพัฒนาการปฏิบัติงานรายบุคคล </t>
    </r>
  </si>
  <si>
    <r>
      <t>ส่วนที่ 8</t>
    </r>
    <r>
      <rPr>
        <sz val="16"/>
        <color indexed="8"/>
        <rFont val="TH SarabunPSK"/>
        <family val="2"/>
      </rPr>
      <t xml:space="preserve"> การรับทราบผลการประเมิน  ผู้รับการประเมินลงนามรับทราบผลการประเมิน</t>
    </r>
  </si>
  <si>
    <r>
      <t xml:space="preserve">     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ข้าราชการ</t>
    </r>
  </si>
  <si>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พนักงานมหาวิทยาลัย ประเภทบริหารหรืออำนวยการ</t>
    </r>
  </si>
  <si>
    <t>ตนเอง</t>
  </si>
  <si>
    <t>คณะกรรมการ</t>
  </si>
  <si>
    <t>(ผู้ช่วยศาสตราจารย์จิรพรรณ พีรวุฒิ)</t>
  </si>
  <si>
    <t>(นายพุทธิชัย นิลเพ็ชร์)</t>
  </si>
  <si>
    <t>องค์ประกอบที่ 1 ผลสัมฤทธิ์ของงาน</t>
  </si>
  <si>
    <t xml:space="preserve">                5.2 การมาปฏิบัติราชการ</t>
  </si>
  <si>
    <r>
      <t xml:space="preserve"> </t>
    </r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</t>
    </r>
    <r>
      <rPr>
        <sz val="16"/>
        <rFont val="TH SarabunPSK"/>
        <family val="2"/>
      </rPr>
      <t>ได้รับทราบผลการประเมินแล้ว</t>
    </r>
  </si>
  <si>
    <t xml:space="preserve">     แต่ผู้รับการประเมินไม่ลงนามรับทราบผลการประเมิน                                                          </t>
  </si>
  <si>
    <t>(2.1)</t>
  </si>
  <si>
    <t>เป้า</t>
  </si>
  <si>
    <t>หมาย</t>
  </si>
  <si>
    <t xml:space="preserve">1. รอบการประเมิน </t>
  </si>
  <si>
    <t xml:space="preserve">     ข้อมูลใน (1) (2) (3) และ (5) </t>
  </si>
  <si>
    <t xml:space="preserve">1.1 ก่อนเริ่มรอบการประเมินให้ผู้บังคับบัญชาและผู้รับการประเมินร่วมกันจัดทำข้อตกลงการปฏิบัติงาน โดยระบุ </t>
  </si>
  <si>
    <r>
      <t>1.2 ในรอบการประเมินให้ผู้รับการประเมินรายงาน</t>
    </r>
    <r>
      <rPr>
        <sz val="16"/>
        <rFont val="TH SarabunPSK"/>
        <family val="2"/>
      </rPr>
      <t>ผลสัมฤทธิ์ของงาน</t>
    </r>
    <r>
      <rPr>
        <sz val="16"/>
        <color indexed="8"/>
        <rFont val="TH SarabunPSK"/>
        <family val="2"/>
      </rPr>
      <t>และผลการประเมินตนเอง โดยระบุข้อมูล</t>
    </r>
  </si>
  <si>
    <t xml:space="preserve">     ใน (2) (4) และ (6)  </t>
  </si>
  <si>
    <r>
      <t xml:space="preserve">ส่วนที่ 2  </t>
    </r>
    <r>
      <rPr>
        <b/>
        <sz val="16"/>
        <color indexed="8"/>
        <rFont val="TH SarabunPSK"/>
        <family val="2"/>
      </rPr>
      <t>การประเมินสมรรถนะและพฤติกรรมการปฏิบัติงาน</t>
    </r>
  </si>
  <si>
    <t>2.1 ก่อนเริ่มรอบการประเมินให้ผู้รับการประเมินระบุข้อมูลระดับสมรรถนะและพฤติกรรมการปฏิบัติงานที่คาดหวัง</t>
  </si>
  <si>
    <r>
      <t>2.2 ในรอบการประเมินให้ผู้รับการประเมิน</t>
    </r>
    <r>
      <rPr>
        <sz val="16"/>
        <color indexed="8"/>
        <rFont val="TH SarabunPSK"/>
        <family val="2"/>
      </rPr>
      <t xml:space="preserve"> ประเมิน</t>
    </r>
    <r>
      <rPr>
        <sz val="16"/>
        <rFont val="TH SarabunPSK"/>
        <family val="2"/>
      </rPr>
      <t>ระดับสมรรถนะและพฤติกรรมการปฏิบัติงานของตนเอง และ</t>
    </r>
  </si>
  <si>
    <t xml:space="preserve">     ให้คณะกรรมการประเมินทำการประเมินสมรรถนะและพฤติกรรมการปฏิบัติงานให้ครบถ้วน</t>
  </si>
  <si>
    <t>ส่วนที่ 3  การลงนามการจัดทำข้อตกลงร่วมก่อนการปฏิบัติงาน</t>
  </si>
  <si>
    <t>3.1 ผู้บังคับบัญชาและผู้รับการประเมินลงลายมือชื่อในการจัดทำข้อตกลงร่วมก่อนการปฏิบัติงาน</t>
  </si>
  <si>
    <t>ข้อมูลส่วนบุคคล</t>
  </si>
  <si>
    <t>แบบข้อตกลงและแบบประเมินผลการปฏิบัติงานประจำปีของผู้ปฏิบัติงานในมหาวิทยาลัย ประกอบด้วย</t>
  </si>
  <si>
    <t xml:space="preserve">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</si>
  <si>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ค.กรรมการ</t>
  </si>
  <si>
    <r>
      <t xml:space="preserve">        </t>
    </r>
    <r>
      <rPr>
        <b/>
        <sz val="16"/>
        <rFont val="TH SarabunPSK"/>
        <family val="2"/>
      </rPr>
      <t>ระดับการแสดงพฤติกรรม                      ระดับคะแนนเฉลี่ย</t>
    </r>
  </si>
  <si>
    <t xml:space="preserve">(70- 79.99 คะแนน)       </t>
  </si>
  <si>
    <t>ประธานกรรมการ</t>
  </si>
  <si>
    <t xml:space="preserve"> โดยมี ................................................ เป็นพยาน</t>
  </si>
  <si>
    <t>วันที่ : ..........................................</t>
  </si>
  <si>
    <t>รอบเดือน มิถุนายน พ.ศ. 2562  ถึงเดือน พฤษภาคม พ.ศ. 2563</t>
  </si>
  <si>
    <r>
      <t xml:space="preserve">ส่วนที่ 8 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แผนพัฒนาการปฏิบัติงานรายบุคคล </t>
    </r>
  </si>
  <si>
    <t xml:space="preserve"> แบบข้อตกลงและแบบประเมินผลการปฏิบัติงานประจำปี</t>
  </si>
  <si>
    <r>
      <t>หลักฐาน</t>
    </r>
    <r>
      <rPr>
        <b/>
        <sz val="16"/>
        <color indexed="8"/>
        <rFont val="TH SarabunPSK"/>
        <family val="2"/>
      </rPr>
      <t xml:space="preserve">: </t>
    </r>
  </si>
  <si>
    <r>
      <t>หลักฐาน</t>
    </r>
    <r>
      <rPr>
        <sz val="16"/>
        <color indexed="8"/>
        <rFont val="TH SarabunPSK"/>
        <family val="2"/>
      </rPr>
      <t xml:space="preserve">: </t>
    </r>
  </si>
  <si>
    <r>
      <t xml:space="preserve">    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 ข้าราชการ</t>
    </r>
  </si>
  <si>
    <t xml:space="preserve">ส่วนที่ 2 ผลการประเมินมหาวิทยาลัยหรือส่วนงานหรือหน่วยงานตามคำรับรองการปฏิบัติงาน </t>
  </si>
  <si>
    <r>
      <t xml:space="preserve"> </t>
    </r>
    <r>
      <rPr>
        <b/>
        <sz val="16"/>
        <rFont val="TH SarabunPSK"/>
        <family val="2"/>
      </rPr>
      <t xml:space="preserve">   วิธีคำนวณ </t>
    </r>
  </si>
  <si>
    <t>ค่าเป้าหมายคะแนนถ่วงน้ำหนักของมหาวิทยาลัย</t>
  </si>
  <si>
    <t>องค์ประกอบที่ 3 สมรรถนะและพฤติกรรมการปฏิบัติงาน</t>
  </si>
  <si>
    <r>
      <t xml:space="preserve">     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ลูกจ้างของมหาวิทยาลัย รอบการประเมิน เดือน มิถุนายน พ.ศ.2562 ถึง เดือนพฤษภาคม พ.ศ.2563</t>
    </r>
  </si>
  <si>
    <r>
      <t xml:space="preserve">      </t>
    </r>
    <r>
      <rPr>
        <sz val="16"/>
        <rFont val="Wingdings"/>
        <family val="0"/>
      </rPr>
      <t>þ</t>
    </r>
    <r>
      <rPr>
        <sz val="16"/>
        <rFont val="TH SarabunPSK"/>
        <family val="2"/>
      </rPr>
      <t xml:space="preserve"> พนักงานมหาวิทยาลัย รอบการประเมิน เดือน มิถุนายน พ.ศ.2562 ถึง เดือนพฤษภาคม พ.ศ.2563</t>
    </r>
  </si>
  <si>
    <r>
      <t xml:space="preserve">     </t>
    </r>
    <r>
      <rPr>
        <sz val="16"/>
        <color indexed="8"/>
        <rFont val="Wingdings"/>
        <family val="0"/>
      </rPr>
      <t>þ</t>
    </r>
    <r>
      <rPr>
        <sz val="16"/>
        <color indexed="8"/>
        <rFont val="TH SarabunPSK"/>
        <family val="2"/>
      </rPr>
      <t xml:space="preserve">  พนักงานมหาวิทยาลัย</t>
    </r>
  </si>
  <si>
    <r>
      <t xml:space="preserve">            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ลูกจ้างของมหาวิทยาลัย</t>
    </r>
  </si>
  <si>
    <t>(สำหรับพนักงานมหาวิทยาลัย)</t>
  </si>
  <si>
    <t>ส่วนที่ 6 สรุปผลการประเมิน  (เฉพาะกรรมการ)</t>
  </si>
  <si>
    <t xml:space="preserve">                                    คะแนนเต็ม 5 คะแนน</t>
  </si>
  <si>
    <t xml:space="preserve">                                  คะแนนเต็ม 5 คะแนน</t>
  </si>
  <si>
    <t xml:space="preserve">สรุปคะแนนที่ได้  (คณะกรรมการ)                x 20    =  </t>
  </si>
  <si>
    <t>3.  สามัคคี (Unity) : มีสามัคคีธรรม</t>
  </si>
  <si>
    <t xml:space="preserve">      3.1 สำหรับผู้ช่วยคณบดี ประธานสาขาวิชา พนักงานมหาวิทยาลัย ประเภทวิชาการ พนักงานมหาวิทยาลัย                            ประเภททั่วไป และข้าราชการ </t>
  </si>
  <si>
    <t xml:space="preserve">    2.1 กรณีส่วนงานหรือหน่วยงาน ใช้ผลการประเมินส่วนงานหรือหน่วยงานตามคำรับรองการปฏิบัติงาน</t>
  </si>
  <si>
    <t>คะแนนถ่วงน้ำหนักที่ได้  x  40</t>
  </si>
  <si>
    <t>(คะแนนเต็ม 40 คะแนน)</t>
  </si>
  <si>
    <t>=</t>
  </si>
  <si>
    <t xml:space="preserve">     2.2  กรณีส่วนงานหรือหน่วยงานกำหนดรายละเอียดหรือหลักเกณฑ์เพิ่มเติม</t>
  </si>
  <si>
    <t>สรุปคะแนนที่ได้</t>
  </si>
  <si>
    <t>1. งานประจำตามภารกิจ</t>
  </si>
  <si>
    <t>ความสำเร็จในการดำเนินงานประจำทัน</t>
  </si>
  <si>
    <t>กำหนดเวลาและมีความสมบูรณ์</t>
  </si>
  <si>
    <t>3 คะแนน =  ร้อยละ 61 - 70</t>
  </si>
  <si>
    <t>4 คะแนน =  ร้อยละ 71 - 80</t>
  </si>
  <si>
    <t>5 คะแนน =  มากกว่าร้อยละ  80</t>
  </si>
  <si>
    <t>2 คะแนน = ร้อยละ 51 - 60</t>
  </si>
  <si>
    <t>2. งานอื่นๆ ที่ได้รับมอบหมาย /งานเชิงสร้างสรรค์</t>
  </si>
  <si>
    <t>ระดับความสำเร็จของการอบรมเพื่อ</t>
  </si>
  <si>
    <t>พัฒนาประสิทธิภาพในการทำงาน</t>
  </si>
  <si>
    <t xml:space="preserve">  เชิงประจักษ์</t>
  </si>
  <si>
    <t>เกณฑ์การประเมิน</t>
  </si>
  <si>
    <t>1 คะแนน= ต่ำกว่า/เท่ากับร้อยละ 50</t>
  </si>
  <si>
    <t>1 คะแนน =  มีการพัฒนาตนเอง</t>
  </si>
  <si>
    <t xml:space="preserve">   ในงานที่รับผิดชอบ</t>
  </si>
  <si>
    <t>2 คะแนน = มีการจัดทำรายงานผล</t>
  </si>
  <si>
    <t xml:space="preserve">   การพัฒนาตนเองรายงานต่อ</t>
  </si>
  <si>
    <t xml:space="preserve">   ผู้บริหาร</t>
  </si>
  <si>
    <t>3 คะแนน = มีการถ่ายทอดความรู้</t>
  </si>
  <si>
    <t xml:space="preserve">   ที่ได้จากการพัฒนาถ่ายทอด</t>
  </si>
  <si>
    <t xml:space="preserve">   ให้เพื่อร่วมงาน</t>
  </si>
  <si>
    <t>4 คะแนน = มีการนำความรู้ที่ได้</t>
  </si>
  <si>
    <t xml:space="preserve">   มาประยุกต์ในงานที่ทำ</t>
  </si>
  <si>
    <t xml:space="preserve">  ที่รับผิดชอบ และมีผลงาน</t>
  </si>
  <si>
    <r>
      <t xml:space="preserve">                          (8)  สรุปคะแนนส่วนผลสัมฤทธิ์ของงาน = </t>
    </r>
    <r>
      <rPr>
        <b/>
        <u val="single"/>
        <sz val="16"/>
        <rFont val="TH SarabunPSK"/>
        <family val="2"/>
      </rPr>
      <t xml:space="preserve">    x 40</t>
    </r>
    <r>
      <rPr>
        <b/>
        <sz val="16"/>
        <rFont val="TH SarabunPSK"/>
        <family val="2"/>
      </rPr>
      <t xml:space="preserve">   =                                                                         5        </t>
    </r>
  </si>
  <si>
    <t>องค์ประกอบที่ 2 ผลการประเมินมหาวิทยาลัยหรือส่วนงาน
                   หรือหน่วยงานตามคำรับรองการปฏิบัติงาน</t>
  </si>
  <si>
    <t xml:space="preserve">     ตำแหน่ง นักวิชาการ                    ตำแหน่งประเภท  วิชาการ สายสนับสนุน</t>
  </si>
  <si>
    <t xml:space="preserve">     ระดับตำแหน่ง ปฏิบัติการ               สังกัด คณะพยาบาลศาสตร์</t>
  </si>
  <si>
    <t>(นางเกษร อินทนะนก)</t>
  </si>
  <si>
    <t xml:space="preserve">       1) จุดเด่น  </t>
  </si>
  <si>
    <r>
      <t>ลงชื่อ :</t>
    </r>
    <r>
      <rPr>
        <sz val="16"/>
        <color indexed="9"/>
        <rFont val="TH SarabunPSK"/>
        <family val="2"/>
      </rPr>
      <t xml:space="preserve"> ...................................</t>
    </r>
  </si>
  <si>
    <t xml:space="preserve">3. ชื่อผู้รับการประเมิน </t>
  </si>
  <si>
    <t>คนที่ 1</t>
  </si>
  <si>
    <t>คนที่ 2</t>
  </si>
  <si>
    <t>คนที่ 3</t>
  </si>
  <si>
    <t>เฉลี่ย</t>
  </si>
  <si>
    <t xml:space="preserve">สรุปคะแนนที่ได้ (ประเมินตนเอง)              x 20    =  </t>
  </si>
  <si>
    <t>(....................................................)</t>
  </si>
  <si>
    <t>(นางสาวศุภลักษณ์ น้ำด้วง)</t>
  </si>
  <si>
    <t>ผู้ช่วยเลขานุการ</t>
  </si>
  <si>
    <r>
      <rPr>
        <sz val="16"/>
        <rFont val="Wingdings 2"/>
        <family val="1"/>
      </rPr>
      <t>R</t>
    </r>
    <r>
      <rPr>
        <sz val="16"/>
        <rFont val="CordiaUPC"/>
        <family val="2"/>
      </rPr>
      <t xml:space="preserve">  </t>
    </r>
    <r>
      <rPr>
        <sz val="16"/>
        <rFont val="TH SarabunPSK"/>
        <family val="2"/>
      </rPr>
      <t xml:space="preserve">ควรเลื่อนหรือเพิ่มเงินเดือน ร้อยละ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</si>
</sst>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1"/>
      <color indexed="8"/>
      <name val="Tahoma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16"/>
      <name val="CordiaUPC"/>
      <family val="2"/>
    </font>
    <font>
      <sz val="16"/>
      <name val="Wingdings 2"/>
      <family val="1"/>
    </font>
    <font>
      <sz val="15"/>
      <color indexed="8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20"/>
      <color indexed="8"/>
      <name val="TH SarabunPSK"/>
      <family val="2"/>
    </font>
    <font>
      <sz val="20"/>
      <name val="TH SarabunPSK"/>
      <family val="2"/>
    </font>
    <font>
      <b/>
      <u val="single"/>
      <sz val="16"/>
      <name val="TH SarabunPSK"/>
      <family val="2"/>
    </font>
    <font>
      <sz val="16"/>
      <color indexed="8"/>
      <name val="Wingdings"/>
      <family val="0"/>
    </font>
    <font>
      <sz val="16"/>
      <name val="Wingdings"/>
      <family val="0"/>
    </font>
    <font>
      <b/>
      <sz val="10"/>
      <name val="Arial"/>
      <family val="2"/>
    </font>
    <font>
      <u val="single"/>
      <sz val="16"/>
      <name val="TH SarabunPSK"/>
      <family val="2"/>
    </font>
    <font>
      <b/>
      <sz val="10"/>
      <name val="TH SarabunPSK"/>
      <family val="2"/>
    </font>
    <font>
      <b/>
      <sz val="16"/>
      <name val="Arial"/>
      <family val="2"/>
    </font>
    <font>
      <b/>
      <sz val="14"/>
      <color indexed="8"/>
      <name val="TH SarabunPSK"/>
      <family val="2"/>
    </font>
    <font>
      <sz val="16"/>
      <color indexed="9"/>
      <name val="TH SarabunPSK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/>
      <right style="thin"/>
      <top/>
      <bottom style="thin">
        <color theme="1"/>
      </bottom>
    </border>
    <border>
      <left/>
      <right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/>
    </xf>
    <xf numFmtId="0" fontId="9" fillId="20" borderId="13" xfId="0" applyFont="1" applyFill="1" applyBorder="1" applyAlignment="1">
      <alignment vertical="top" wrapText="1"/>
    </xf>
    <xf numFmtId="0" fontId="10" fillId="20" borderId="13" xfId="0" applyFont="1" applyFill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8" fillId="0" borderId="0" xfId="37" applyFont="1" applyBorder="1">
      <alignment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37" applyFont="1">
      <alignment/>
      <protection/>
    </xf>
    <xf numFmtId="0" fontId="13" fillId="0" borderId="15" xfId="37" applyFont="1" applyBorder="1" applyAlignment="1">
      <alignment horizontal="center"/>
      <protection/>
    </xf>
    <xf numFmtId="0" fontId="13" fillId="0" borderId="15" xfId="37" applyFont="1" applyBorder="1" applyAlignment="1">
      <alignment horizontal="center" vertical="top"/>
      <protection/>
    </xf>
    <xf numFmtId="0" fontId="13" fillId="0" borderId="16" xfId="37" applyFont="1" applyBorder="1" applyAlignment="1">
      <alignment horizontal="center"/>
      <protection/>
    </xf>
    <xf numFmtId="0" fontId="13" fillId="0" borderId="16" xfId="37" applyFont="1" applyBorder="1" applyAlignment="1">
      <alignment horizontal="center" vertical="top" wrapText="1"/>
      <protection/>
    </xf>
    <xf numFmtId="0" fontId="14" fillId="0" borderId="0" xfId="37" applyFont="1" applyAlignment="1">
      <alignment vertical="top"/>
      <protection/>
    </xf>
    <xf numFmtId="0" fontId="13" fillId="0" borderId="15" xfId="37" applyFont="1" applyBorder="1" applyAlignment="1">
      <alignment horizontal="center" vertical="top" wrapText="1"/>
      <protection/>
    </xf>
    <xf numFmtId="0" fontId="14" fillId="0" borderId="15" xfId="37" applyFont="1" applyBorder="1" applyAlignment="1">
      <alignment vertical="top"/>
      <protection/>
    </xf>
    <xf numFmtId="2" fontId="14" fillId="0" borderId="15" xfId="37" applyNumberFormat="1" applyFont="1" applyBorder="1" applyAlignment="1">
      <alignment horizontal="center" vertical="top"/>
      <protection/>
    </xf>
    <xf numFmtId="0" fontId="14" fillId="0" borderId="15" xfId="37" applyFont="1" applyBorder="1" applyAlignment="1">
      <alignment horizontal="center" vertical="top"/>
      <protection/>
    </xf>
    <xf numFmtId="0" fontId="14" fillId="0" borderId="16" xfId="37" applyFont="1" applyBorder="1" applyAlignment="1">
      <alignment horizontal="center" vertical="top"/>
      <protection/>
    </xf>
    <xf numFmtId="0" fontId="13" fillId="0" borderId="15" xfId="37" applyFont="1" applyBorder="1" applyAlignment="1">
      <alignment horizontal="left" vertical="top" wrapText="1"/>
      <protection/>
    </xf>
    <xf numFmtId="2" fontId="14" fillId="0" borderId="0" xfId="37" applyNumberFormat="1" applyFont="1" applyBorder="1" applyAlignment="1">
      <alignment horizontal="center" vertical="top"/>
      <protection/>
    </xf>
    <xf numFmtId="2" fontId="14" fillId="0" borderId="14" xfId="37" applyNumberFormat="1" applyFont="1" applyBorder="1" applyAlignment="1">
      <alignment horizontal="center" vertical="top"/>
      <protection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49" fontId="13" fillId="0" borderId="19" xfId="37" applyNumberFormat="1" applyFont="1" applyBorder="1" applyAlignment="1">
      <alignment horizontal="center" vertical="center" shrinkToFit="1"/>
      <protection/>
    </xf>
    <xf numFmtId="0" fontId="14" fillId="0" borderId="0" xfId="37" applyFont="1" applyAlignment="1">
      <alignment vertical="center"/>
      <protection/>
    </xf>
    <xf numFmtId="0" fontId="14" fillId="0" borderId="12" xfId="37" applyFont="1" applyBorder="1" applyAlignment="1">
      <alignment horizontal="center" vertical="top"/>
      <protection/>
    </xf>
    <xf numFmtId="0" fontId="14" fillId="0" borderId="18" xfId="37" applyFont="1" applyBorder="1" applyAlignment="1">
      <alignment horizontal="center" vertical="top"/>
      <protection/>
    </xf>
    <xf numFmtId="0" fontId="14" fillId="0" borderId="17" xfId="37" applyFont="1" applyBorder="1" applyAlignment="1">
      <alignment horizontal="center" vertical="top"/>
      <protection/>
    </xf>
    <xf numFmtId="0" fontId="14" fillId="0" borderId="20" xfId="37" applyFont="1" applyBorder="1" applyAlignment="1">
      <alignment horizontal="center" vertical="top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14" fillId="0" borderId="0" xfId="0" applyFont="1" applyAlignment="1">
      <alignment/>
    </xf>
    <xf numFmtId="0" fontId="11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11" fillId="0" borderId="2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49" fontId="13" fillId="0" borderId="19" xfId="37" applyNumberFormat="1" applyFont="1" applyFill="1" applyBorder="1" applyAlignment="1">
      <alignment horizontal="center" vertical="center" shrinkToFit="1"/>
      <protection/>
    </xf>
    <xf numFmtId="0" fontId="13" fillId="0" borderId="15" xfId="37" applyFont="1" applyFill="1" applyBorder="1" applyAlignment="1">
      <alignment horizontal="center"/>
      <protection/>
    </xf>
    <xf numFmtId="0" fontId="13" fillId="0" borderId="15" xfId="37" applyFont="1" applyFill="1" applyBorder="1" applyAlignment="1">
      <alignment horizontal="center" vertical="top"/>
      <protection/>
    </xf>
    <xf numFmtId="0" fontId="13" fillId="0" borderId="16" xfId="37" applyFont="1" applyFill="1" applyBorder="1" applyAlignment="1">
      <alignment horizontal="center" vertical="top"/>
      <protection/>
    </xf>
    <xf numFmtId="0" fontId="14" fillId="0" borderId="15" xfId="37" applyFont="1" applyFill="1" applyBorder="1" applyAlignment="1">
      <alignment vertical="top"/>
      <protection/>
    </xf>
    <xf numFmtId="0" fontId="67" fillId="0" borderId="15" xfId="37" applyFont="1" applyFill="1" applyBorder="1" applyAlignment="1">
      <alignment horizontal="left" vertical="center" wrapText="1"/>
      <protection/>
    </xf>
    <xf numFmtId="0" fontId="67" fillId="0" borderId="15" xfId="37" applyFont="1" applyFill="1" applyBorder="1" applyAlignment="1">
      <alignment horizontal="left" vertical="top" wrapText="1"/>
      <protection/>
    </xf>
    <xf numFmtId="0" fontId="10" fillId="0" borderId="15" xfId="37" applyFont="1" applyFill="1" applyBorder="1" applyAlignment="1">
      <alignment vertical="top" wrapText="1"/>
      <protection/>
    </xf>
    <xf numFmtId="0" fontId="10" fillId="0" borderId="15" xfId="37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0" fillId="0" borderId="15" xfId="37" applyFont="1" applyBorder="1" applyAlignment="1">
      <alignment vertical="top"/>
      <protection/>
    </xf>
    <xf numFmtId="0" fontId="68" fillId="0" borderId="15" xfId="37" applyFont="1" applyFill="1" applyBorder="1" applyAlignment="1" quotePrefix="1">
      <alignment vertical="top"/>
      <protection/>
    </xf>
    <xf numFmtId="49" fontId="13" fillId="0" borderId="11" xfId="37" applyNumberFormat="1" applyFont="1" applyBorder="1" applyAlignment="1">
      <alignment horizontal="center" vertical="center" shrinkToFit="1"/>
      <protection/>
    </xf>
    <xf numFmtId="0" fontId="14" fillId="0" borderId="15" xfId="37" applyFont="1" applyFill="1" applyBorder="1" applyAlignment="1">
      <alignment horizontal="left" vertical="center" wrapText="1"/>
      <protection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2" fontId="69" fillId="0" borderId="15" xfId="37" applyNumberFormat="1" applyFont="1" applyBorder="1" applyAlignment="1">
      <alignment horizontal="center" vertical="top"/>
      <protection/>
    </xf>
    <xf numFmtId="2" fontId="10" fillId="0" borderId="15" xfId="37" applyNumberFormat="1" applyFont="1" applyBorder="1" applyAlignment="1">
      <alignment horizontal="center" vertical="top"/>
      <protection/>
    </xf>
    <xf numFmtId="0" fontId="69" fillId="0" borderId="15" xfId="37" applyFont="1" applyBorder="1" applyAlignment="1">
      <alignment horizontal="center" vertical="top"/>
      <protection/>
    </xf>
    <xf numFmtId="0" fontId="13" fillId="0" borderId="17" xfId="37" applyFont="1" applyBorder="1" applyAlignment="1">
      <alignment horizontal="center" vertical="center"/>
      <protection/>
    </xf>
    <xf numFmtId="0" fontId="14" fillId="0" borderId="15" xfId="37" applyFont="1" applyFill="1" applyBorder="1" applyAlignment="1">
      <alignment vertical="center" wrapText="1"/>
      <protection/>
    </xf>
    <xf numFmtId="0" fontId="67" fillId="0" borderId="15" xfId="37" applyFont="1" applyFill="1" applyBorder="1" applyAlignment="1">
      <alignment vertical="top" wrapText="1"/>
      <protection/>
    </xf>
    <xf numFmtId="0" fontId="14" fillId="0" borderId="16" xfId="37" applyFont="1" applyFill="1" applyBorder="1" applyAlignment="1">
      <alignment vertical="top"/>
      <protection/>
    </xf>
    <xf numFmtId="0" fontId="13" fillId="0" borderId="14" xfId="37" applyFont="1" applyBorder="1" applyAlignment="1">
      <alignment horizontal="center"/>
      <protection/>
    </xf>
    <xf numFmtId="0" fontId="13" fillId="0" borderId="0" xfId="37" applyFont="1" applyBorder="1" applyAlignment="1">
      <alignment horizontal="center" vertical="center"/>
      <protection/>
    </xf>
    <xf numFmtId="0" fontId="10" fillId="0" borderId="15" xfId="37" applyFont="1" applyFill="1" applyBorder="1" applyAlignment="1">
      <alignment horizontal="left" wrapText="1"/>
      <protection/>
    </xf>
    <xf numFmtId="0" fontId="14" fillId="0" borderId="12" xfId="37" applyFont="1" applyBorder="1" applyAlignment="1" quotePrefix="1">
      <alignment horizontal="left" vertical="top" wrapText="1"/>
      <protection/>
    </xf>
    <xf numFmtId="0" fontId="13" fillId="0" borderId="17" xfId="37" applyFont="1" applyBorder="1" applyAlignment="1">
      <alignment horizontal="center" vertical="top" wrapText="1"/>
      <protection/>
    </xf>
    <xf numFmtId="0" fontId="67" fillId="0" borderId="17" xfId="37" applyFont="1" applyBorder="1" applyAlignment="1">
      <alignment horizontal="left" vertical="top" wrapText="1"/>
      <protection/>
    </xf>
    <xf numFmtId="0" fontId="13" fillId="0" borderId="17" xfId="37" applyFont="1" applyBorder="1" applyAlignment="1">
      <alignment horizontal="left" vertical="top" wrapText="1"/>
      <protection/>
    </xf>
    <xf numFmtId="0" fontId="14" fillId="0" borderId="12" xfId="37" applyFont="1" applyFill="1" applyBorder="1" applyAlignment="1">
      <alignment horizontal="left" vertical="top" wrapText="1"/>
      <protection/>
    </xf>
    <xf numFmtId="0" fontId="14" fillId="0" borderId="12" xfId="37" applyFont="1" applyFill="1" applyBorder="1" applyAlignment="1">
      <alignment vertical="top"/>
      <protection/>
    </xf>
    <xf numFmtId="0" fontId="15" fillId="0" borderId="21" xfId="37" applyFont="1" applyFill="1" applyBorder="1" applyAlignment="1">
      <alignment vertical="top"/>
      <protection/>
    </xf>
    <xf numFmtId="0" fontId="14" fillId="0" borderId="12" xfId="37" applyFont="1" applyFill="1" applyBorder="1" applyAlignment="1">
      <alignment vertical="center" wrapText="1"/>
      <protection/>
    </xf>
    <xf numFmtId="0" fontId="11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34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18" fillId="0" borderId="19" xfId="37" applyFont="1" applyFill="1" applyBorder="1" applyAlignment="1">
      <alignment vertical="top"/>
      <protection/>
    </xf>
    <xf numFmtId="0" fontId="13" fillId="0" borderId="19" xfId="37" applyFont="1" applyBorder="1" applyAlignment="1">
      <alignment horizontal="center" vertical="top" wrapText="1"/>
      <protection/>
    </xf>
    <xf numFmtId="0" fontId="14" fillId="0" borderId="19" xfId="37" applyFont="1" applyBorder="1" applyAlignment="1">
      <alignment vertical="top"/>
      <protection/>
    </xf>
    <xf numFmtId="2" fontId="14" fillId="0" borderId="19" xfId="37" applyNumberFormat="1" applyFont="1" applyBorder="1" applyAlignment="1">
      <alignment horizontal="center" vertical="top"/>
      <protection/>
    </xf>
    <xf numFmtId="0" fontId="14" fillId="0" borderId="21" xfId="37" applyFont="1" applyBorder="1" applyAlignment="1">
      <alignment horizontal="center" vertical="top"/>
      <protection/>
    </xf>
    <xf numFmtId="0" fontId="14" fillId="0" borderId="11" xfId="37" applyFont="1" applyBorder="1" applyAlignment="1">
      <alignment horizontal="center" vertical="top"/>
      <protection/>
    </xf>
    <xf numFmtId="2" fontId="69" fillId="0" borderId="19" xfId="37" applyNumberFormat="1" applyFont="1" applyBorder="1" applyAlignment="1">
      <alignment horizontal="center" vertical="top"/>
      <protection/>
    </xf>
    <xf numFmtId="2" fontId="10" fillId="0" borderId="19" xfId="37" applyNumberFormat="1" applyFont="1" applyBorder="1" applyAlignment="1">
      <alignment horizontal="center" vertical="top"/>
      <protection/>
    </xf>
    <xf numFmtId="0" fontId="14" fillId="0" borderId="12" xfId="37" applyFont="1" applyFill="1" applyBorder="1" applyAlignment="1" quotePrefix="1">
      <alignment vertical="top"/>
      <protection/>
    </xf>
    <xf numFmtId="0" fontId="14" fillId="0" borderId="18" xfId="37" applyFont="1" applyFill="1" applyBorder="1" applyAlignment="1" quotePrefix="1">
      <alignment vertical="top"/>
      <protection/>
    </xf>
    <xf numFmtId="0" fontId="67" fillId="0" borderId="16" xfId="37" applyFont="1" applyFill="1" applyBorder="1" applyAlignment="1">
      <alignment horizontal="left" vertical="top" wrapText="1"/>
      <protection/>
    </xf>
    <xf numFmtId="0" fontId="67" fillId="0" borderId="16" xfId="37" applyFont="1" applyFill="1" applyBorder="1" applyAlignment="1">
      <alignment vertical="top" wrapText="1"/>
      <protection/>
    </xf>
    <xf numFmtId="2" fontId="14" fillId="0" borderId="16" xfId="37" applyNumberFormat="1" applyFont="1" applyBorder="1" applyAlignment="1">
      <alignment horizontal="center" vertical="top"/>
      <protection/>
    </xf>
    <xf numFmtId="0" fontId="69" fillId="0" borderId="16" xfId="37" applyFont="1" applyBorder="1" applyAlignment="1">
      <alignment horizontal="center" vertical="top"/>
      <protection/>
    </xf>
    <xf numFmtId="2" fontId="10" fillId="0" borderId="16" xfId="37" applyNumberFormat="1" applyFont="1" applyBorder="1" applyAlignment="1">
      <alignment horizontal="center" vertical="top"/>
      <protection/>
    </xf>
    <xf numFmtId="0" fontId="13" fillId="0" borderId="11" xfId="37" applyFont="1" applyBorder="1" applyAlignment="1">
      <alignment horizontal="center" vertical="top" wrapText="1"/>
      <protection/>
    </xf>
    <xf numFmtId="0" fontId="14" fillId="0" borderId="19" xfId="37" applyFont="1" applyBorder="1" applyAlignment="1">
      <alignment horizontal="center" vertical="top"/>
      <protection/>
    </xf>
    <xf numFmtId="0" fontId="69" fillId="0" borderId="19" xfId="37" applyFont="1" applyBorder="1" applyAlignment="1">
      <alignment horizontal="center" vertical="top"/>
      <protection/>
    </xf>
    <xf numFmtId="0" fontId="14" fillId="0" borderId="0" xfId="37" applyFont="1" applyFill="1" applyBorder="1" applyAlignment="1">
      <alignment vertical="top"/>
      <protection/>
    </xf>
    <xf numFmtId="0" fontId="68" fillId="0" borderId="16" xfId="37" applyFont="1" applyFill="1" applyBorder="1" applyAlignment="1" quotePrefix="1">
      <alignment vertical="top"/>
      <protection/>
    </xf>
    <xf numFmtId="0" fontId="13" fillId="0" borderId="16" xfId="37" applyFont="1" applyBorder="1" applyAlignment="1">
      <alignment horizontal="center" vertical="top"/>
      <protection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9" fontId="15" fillId="0" borderId="15" xfId="49" applyFont="1" applyBorder="1" applyAlignment="1">
      <alignment vertical="top" wrapText="1"/>
    </xf>
    <xf numFmtId="0" fontId="18" fillId="0" borderId="19" xfId="37" applyFont="1" applyFill="1" applyBorder="1" applyAlignment="1">
      <alignment vertical="top" wrapText="1"/>
      <protection/>
    </xf>
    <xf numFmtId="0" fontId="14" fillId="0" borderId="15" xfId="37" applyFont="1" applyFill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14" fillId="0" borderId="0" xfId="37" applyFont="1" applyFill="1" applyAlignment="1">
      <alignment vertical="top"/>
      <protection/>
    </xf>
    <xf numFmtId="0" fontId="10" fillId="0" borderId="0" xfId="37" applyFont="1" applyFill="1" applyAlignment="1">
      <alignment vertical="top"/>
      <protection/>
    </xf>
    <xf numFmtId="0" fontId="9" fillId="34" borderId="13" xfId="37" applyFont="1" applyFill="1" applyBorder="1" applyAlignment="1">
      <alignment vertical="top"/>
      <protection/>
    </xf>
    <xf numFmtId="0" fontId="9" fillId="34" borderId="13" xfId="37" applyFont="1" applyFill="1" applyBorder="1" applyAlignment="1">
      <alignment vertical="top" wrapText="1"/>
      <protection/>
    </xf>
    <xf numFmtId="0" fontId="9" fillId="34" borderId="13" xfId="37" applyFont="1" applyFill="1" applyBorder="1" applyAlignment="1">
      <alignment horizontal="center" vertical="top"/>
      <protection/>
    </xf>
    <xf numFmtId="2" fontId="9" fillId="34" borderId="13" xfId="37" applyNumberFormat="1" applyFont="1" applyFill="1" applyBorder="1" applyAlignment="1">
      <alignment horizontal="center" vertical="top"/>
      <protection/>
    </xf>
    <xf numFmtId="0" fontId="9" fillId="34" borderId="22" xfId="37" applyFont="1" applyFill="1" applyBorder="1" applyAlignment="1">
      <alignment horizontal="center" vertical="top"/>
      <protection/>
    </xf>
    <xf numFmtId="0" fontId="9" fillId="34" borderId="23" xfId="37" applyFont="1" applyFill="1" applyBorder="1" applyAlignment="1">
      <alignment horizontal="center" vertical="top"/>
      <protection/>
    </xf>
    <xf numFmtId="0" fontId="13" fillId="34" borderId="13" xfId="37" applyFont="1" applyFill="1" applyBorder="1" applyAlignment="1">
      <alignment vertical="top" wrapText="1"/>
      <protection/>
    </xf>
    <xf numFmtId="0" fontId="13" fillId="34" borderId="13" xfId="37" applyFont="1" applyFill="1" applyBorder="1" applyAlignment="1">
      <alignment horizontal="center" vertical="top" wrapText="1"/>
      <protection/>
    </xf>
    <xf numFmtId="0" fontId="13" fillId="34" borderId="13" xfId="37" applyFont="1" applyFill="1" applyBorder="1" applyAlignment="1">
      <alignment horizontal="center" vertical="top"/>
      <protection/>
    </xf>
    <xf numFmtId="2" fontId="13" fillId="34" borderId="13" xfId="37" applyNumberFormat="1" applyFont="1" applyFill="1" applyBorder="1" applyAlignment="1">
      <alignment horizontal="center" vertical="top"/>
      <protection/>
    </xf>
    <xf numFmtId="2" fontId="70" fillId="34" borderId="13" xfId="37" applyNumberFormat="1" applyFont="1" applyFill="1" applyBorder="1" applyAlignment="1">
      <alignment horizontal="center" vertical="top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13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10" fillId="33" borderId="13" xfId="0" applyFont="1" applyFill="1" applyBorder="1" applyAlignment="1">
      <alignment vertical="top"/>
    </xf>
    <xf numFmtId="0" fontId="10" fillId="34" borderId="13" xfId="0" applyFont="1" applyFill="1" applyBorder="1" applyAlignment="1">
      <alignment vertical="top"/>
    </xf>
    <xf numFmtId="0" fontId="71" fillId="33" borderId="13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2" fontId="70" fillId="33" borderId="13" xfId="0" applyNumberFormat="1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 wrapText="1"/>
    </xf>
    <xf numFmtId="2" fontId="9" fillId="33" borderId="22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top" wrapText="1"/>
    </xf>
    <xf numFmtId="0" fontId="9" fillId="20" borderId="13" xfId="0" applyFont="1" applyFill="1" applyBorder="1" applyAlignment="1">
      <alignment horizontal="center" vertical="center" wrapText="1"/>
    </xf>
    <xf numFmtId="0" fontId="10" fillId="0" borderId="15" xfId="37" applyFont="1" applyFill="1" applyBorder="1" applyAlignment="1">
      <alignment vertical="center" wrapText="1"/>
      <protection/>
    </xf>
    <xf numFmtId="0" fontId="9" fillId="0" borderId="15" xfId="37" applyFont="1" applyFill="1" applyBorder="1" applyAlignment="1">
      <alignment vertical="top" wrapText="1"/>
      <protection/>
    </xf>
    <xf numFmtId="0" fontId="14" fillId="0" borderId="0" xfId="0" applyFont="1" applyAlignment="1">
      <alignment horizontal="justify" vertical="center"/>
    </xf>
    <xf numFmtId="0" fontId="10" fillId="0" borderId="13" xfId="0" applyFont="1" applyBorder="1" applyAlignment="1">
      <alignment horizontal="left" vertical="top" wrapText="1"/>
    </xf>
    <xf numFmtId="0" fontId="9" fillId="34" borderId="14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4" xfId="0" applyFont="1" applyFill="1" applyBorder="1" applyAlignment="1">
      <alignment/>
    </xf>
    <xf numFmtId="2" fontId="9" fillId="34" borderId="2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9" fillId="34" borderId="2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27" xfId="37" applyFont="1" applyFill="1" applyBorder="1" applyAlignment="1">
      <alignment vertical="center"/>
      <protection/>
    </xf>
    <xf numFmtId="0" fontId="14" fillId="0" borderId="12" xfId="37" applyFont="1" applyFill="1" applyBorder="1" applyAlignment="1">
      <alignment vertical="top" wrapText="1"/>
      <protection/>
    </xf>
    <xf numFmtId="0" fontId="14" fillId="0" borderId="15" xfId="37" applyFont="1" applyFill="1" applyBorder="1" applyAlignment="1" quotePrefix="1">
      <alignment vertical="top"/>
      <protection/>
    </xf>
    <xf numFmtId="0" fontId="9" fillId="0" borderId="19" xfId="37" applyFont="1" applyBorder="1" applyAlignment="1">
      <alignment horizontal="left" vertical="top"/>
      <protection/>
    </xf>
    <xf numFmtId="0" fontId="10" fillId="0" borderId="15" xfId="0" applyFont="1" applyBorder="1" applyAlignment="1">
      <alignment/>
    </xf>
    <xf numFmtId="0" fontId="9" fillId="0" borderId="15" xfId="37" applyFont="1" applyBorder="1" applyAlignment="1">
      <alignment vertical="top"/>
      <protection/>
    </xf>
    <xf numFmtId="0" fontId="15" fillId="0" borderId="28" xfId="37" applyFont="1" applyBorder="1" applyAlignment="1">
      <alignment vertical="top" wrapText="1"/>
      <protection/>
    </xf>
    <xf numFmtId="2" fontId="6" fillId="0" borderId="0" xfId="0" applyNumberFormat="1" applyFont="1" applyBorder="1" applyAlignment="1">
      <alignment horizontal="center"/>
    </xf>
    <xf numFmtId="0" fontId="13" fillId="0" borderId="12" xfId="37" applyFont="1" applyFill="1" applyBorder="1" applyAlignment="1" quotePrefix="1">
      <alignment vertical="top"/>
      <protection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10" fillId="0" borderId="15" xfId="37" applyFont="1" applyFill="1" applyBorder="1" applyAlignment="1" quotePrefix="1">
      <alignment horizontal="left" wrapText="1"/>
      <protection/>
    </xf>
    <xf numFmtId="0" fontId="10" fillId="0" borderId="15" xfId="37" applyFont="1" applyFill="1" applyBorder="1" applyAlignment="1" quotePrefix="1">
      <alignment vertical="top" wrapText="1"/>
      <protection/>
    </xf>
    <xf numFmtId="0" fontId="10" fillId="0" borderId="15" xfId="37" applyFont="1" applyFill="1" applyBorder="1" applyAlignment="1" quotePrefix="1">
      <alignment horizontal="left" vertical="center" wrapText="1"/>
      <protection/>
    </xf>
    <xf numFmtId="0" fontId="13" fillId="0" borderId="12" xfId="37" applyFont="1" applyFill="1" applyBorder="1" applyAlignment="1">
      <alignment vertical="center" wrapText="1"/>
      <protection/>
    </xf>
    <xf numFmtId="0" fontId="13" fillId="0" borderId="15" xfId="37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12" xfId="37" applyFont="1" applyFill="1" applyBorder="1" applyAlignment="1">
      <alignment vertical="center"/>
      <protection/>
    </xf>
    <xf numFmtId="0" fontId="72" fillId="0" borderId="15" xfId="37" applyFont="1" applyFill="1" applyBorder="1" applyAlignment="1" quotePrefix="1">
      <alignment vertical="center"/>
      <protection/>
    </xf>
    <xf numFmtId="0" fontId="10" fillId="0" borderId="15" xfId="37" applyFont="1" applyBorder="1" applyAlignment="1">
      <alignment vertical="center"/>
      <protection/>
    </xf>
    <xf numFmtId="0" fontId="18" fillId="0" borderId="15" xfId="37" applyFont="1" applyFill="1" applyBorder="1" applyAlignment="1">
      <alignment vertical="center" wrapText="1"/>
      <protection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25" fillId="0" borderId="13" xfId="37" applyFont="1" applyBorder="1" applyAlignment="1">
      <alignment horizontal="center" vertical="center"/>
      <protection/>
    </xf>
    <xf numFmtId="0" fontId="25" fillId="0" borderId="16" xfId="37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34" borderId="13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13" fillId="0" borderId="21" xfId="37" applyNumberFormat="1" applyFont="1" applyBorder="1" applyAlignment="1">
      <alignment horizontal="center" vertical="center" shrinkToFit="1"/>
      <protection/>
    </xf>
    <xf numFmtId="49" fontId="13" fillId="0" borderId="10" xfId="37" applyNumberFormat="1" applyFont="1" applyBorder="1" applyAlignment="1">
      <alignment horizontal="center" vertical="center" shrinkToFit="1"/>
      <protection/>
    </xf>
    <xf numFmtId="49" fontId="13" fillId="0" borderId="11" xfId="37" applyNumberFormat="1" applyFont="1" applyBorder="1" applyAlignment="1">
      <alignment horizontal="center" vertical="center" shrinkToFit="1"/>
      <protection/>
    </xf>
    <xf numFmtId="0" fontId="13" fillId="0" borderId="12" xfId="37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0" xfId="0" applyFont="1" applyBorder="1" applyAlignment="1">
      <alignment/>
    </xf>
    <xf numFmtId="0" fontId="25" fillId="0" borderId="12" xfId="37" applyFont="1" applyBorder="1" applyAlignment="1">
      <alignment horizontal="center"/>
      <protection/>
    </xf>
    <xf numFmtId="0" fontId="25" fillId="0" borderId="17" xfId="37" applyFont="1" applyBorder="1" applyAlignment="1">
      <alignment horizontal="center"/>
      <protection/>
    </xf>
    <xf numFmtId="0" fontId="13" fillId="0" borderId="12" xfId="37" applyFont="1" applyBorder="1" applyAlignment="1">
      <alignment horizontal="center"/>
      <protection/>
    </xf>
    <xf numFmtId="0" fontId="13" fillId="0" borderId="17" xfId="37" applyFont="1" applyBorder="1" applyAlignment="1">
      <alignment horizontal="center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3" fillId="0" borderId="18" xfId="37" applyFont="1" applyBorder="1" applyAlignment="1">
      <alignment horizontal="center" vertical="top"/>
      <protection/>
    </xf>
    <xf numFmtId="0" fontId="13" fillId="0" borderId="20" xfId="37" applyFont="1" applyBorder="1" applyAlignment="1">
      <alignment horizontal="center" vertical="top"/>
      <protection/>
    </xf>
    <xf numFmtId="0" fontId="13" fillId="0" borderId="13" xfId="37" applyFont="1" applyBorder="1" applyAlignment="1">
      <alignment horizontal="center" vertical="center" wrapText="1"/>
      <protection/>
    </xf>
    <xf numFmtId="0" fontId="9" fillId="34" borderId="22" xfId="37" applyFont="1" applyFill="1" applyBorder="1" applyAlignment="1">
      <alignment horizontal="left" vertical="top" wrapText="1"/>
      <protection/>
    </xf>
    <xf numFmtId="0" fontId="9" fillId="34" borderId="23" xfId="37" applyFont="1" applyFill="1" applyBorder="1" applyAlignment="1">
      <alignment horizontal="left" vertical="top" wrapText="1"/>
      <protection/>
    </xf>
    <xf numFmtId="0" fontId="10" fillId="0" borderId="0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top" wrapText="1"/>
    </xf>
    <xf numFmtId="0" fontId="9" fillId="33" borderId="33" xfId="0" applyFont="1" applyFill="1" applyBorder="1" applyAlignment="1">
      <alignment horizontal="left" vertical="top" wrapText="1"/>
    </xf>
    <xf numFmtId="0" fontId="9" fillId="33" borderId="23" xfId="0" applyFont="1" applyFill="1" applyBorder="1" applyAlignment="1">
      <alignment horizontal="left" vertical="top" wrapText="1"/>
    </xf>
    <xf numFmtId="0" fontId="13" fillId="0" borderId="0" xfId="37" applyFont="1" applyBorder="1" applyAlignment="1">
      <alignment horizontal="left"/>
      <protection/>
    </xf>
    <xf numFmtId="0" fontId="13" fillId="0" borderId="0" xfId="37" applyFont="1" applyBorder="1" applyAlignment="1">
      <alignment horizontal="left" vertical="top" wrapText="1"/>
      <protection/>
    </xf>
    <xf numFmtId="0" fontId="9" fillId="20" borderId="13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3" fillId="0" borderId="22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vertical="top"/>
    </xf>
    <xf numFmtId="0" fontId="14" fillId="0" borderId="22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top" wrapText="1"/>
    </xf>
    <xf numFmtId="2" fontId="10" fillId="0" borderId="23" xfId="0" applyNumberFormat="1" applyFont="1" applyFill="1" applyBorder="1" applyAlignment="1">
      <alignment horizontal="center" vertical="top" wrapText="1"/>
    </xf>
    <xf numFmtId="2" fontId="10" fillId="0" borderId="22" xfId="0" applyNumberFormat="1" applyFont="1" applyFill="1" applyBorder="1" applyAlignment="1">
      <alignment horizontal="center" vertical="top"/>
    </xf>
    <xf numFmtId="2" fontId="10" fillId="0" borderId="23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1" fontId="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2 2" xfId="36"/>
    <cellStyle name="Normal_Xl0000028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5</xdr:row>
      <xdr:rowOff>9525</xdr:rowOff>
    </xdr:from>
    <xdr:to>
      <xdr:col>10</xdr:col>
      <xdr:colOff>276225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543925" y="1171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5</xdr:row>
      <xdr:rowOff>9525</xdr:rowOff>
    </xdr:from>
    <xdr:to>
      <xdr:col>10</xdr:col>
      <xdr:colOff>180975</xdr:colOff>
      <xdr:row>5</xdr:row>
      <xdr:rowOff>9525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8496300" y="1171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48</xdr:row>
      <xdr:rowOff>438150</xdr:rowOff>
    </xdr:from>
    <xdr:to>
      <xdr:col>2</xdr:col>
      <xdr:colOff>104775</xdr:colOff>
      <xdr:row>49</xdr:row>
      <xdr:rowOff>0</xdr:rowOff>
    </xdr:to>
    <xdr:sp>
      <xdr:nvSpPr>
        <xdr:cNvPr id="1" name="Straight Connector 4"/>
        <xdr:cNvSpPr>
          <a:spLocks/>
        </xdr:cNvSpPr>
      </xdr:nvSpPr>
      <xdr:spPr>
        <a:xfrm flipV="1">
          <a:off x="1857375" y="20088225"/>
          <a:ext cx="1600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1866900</xdr:colOff>
      <xdr:row>47</xdr:row>
      <xdr:rowOff>0</xdr:rowOff>
    </xdr:from>
    <xdr:to>
      <xdr:col>2</xdr:col>
      <xdr:colOff>104775</xdr:colOff>
      <xdr:row>47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1866900" y="193357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E18" sqref="E18"/>
    </sheetView>
  </sheetViews>
  <sheetFormatPr defaultColWidth="9.140625" defaultRowHeight="24" customHeight="1"/>
  <cols>
    <col min="1" max="8" width="9.140625" style="3" customWidth="1"/>
    <col min="9" max="9" width="15.8515625" style="3" customWidth="1"/>
    <col min="10" max="16384" width="9.140625" style="3" customWidth="1"/>
  </cols>
  <sheetData>
    <row r="1" spans="1:9" ht="24" customHeight="1">
      <c r="A1" s="281" t="s">
        <v>165</v>
      </c>
      <c r="B1" s="281"/>
      <c r="C1" s="281"/>
      <c r="D1" s="281"/>
      <c r="E1" s="281"/>
      <c r="F1" s="281"/>
      <c r="G1" s="281"/>
      <c r="H1" s="281"/>
      <c r="I1" s="281"/>
    </row>
    <row r="2" spans="1:9" ht="24" customHeight="1">
      <c r="A2" s="281" t="s">
        <v>177</v>
      </c>
      <c r="B2" s="281"/>
      <c r="C2" s="281"/>
      <c r="D2" s="281"/>
      <c r="E2" s="281"/>
      <c r="F2" s="281"/>
      <c r="G2" s="281"/>
      <c r="H2" s="281"/>
      <c r="I2" s="281"/>
    </row>
    <row r="3" spans="1:9" ht="24" customHeight="1">
      <c r="A3" s="121" t="s">
        <v>154</v>
      </c>
      <c r="B3" s="122"/>
      <c r="C3" s="282"/>
      <c r="D3" s="282"/>
      <c r="E3" s="282"/>
      <c r="F3" s="282"/>
      <c r="G3" s="282"/>
      <c r="H3" s="282"/>
      <c r="I3" s="122"/>
    </row>
    <row r="4" spans="1:9" ht="24" customHeight="1">
      <c r="A4" s="275" t="s">
        <v>143</v>
      </c>
      <c r="B4" s="275"/>
      <c r="C4" s="275"/>
      <c r="D4" s="275"/>
      <c r="E4" s="275"/>
      <c r="F4" s="275"/>
      <c r="G4" s="275"/>
      <c r="H4" s="275"/>
      <c r="I4" s="275"/>
    </row>
    <row r="5" spans="1:9" ht="24" customHeight="1">
      <c r="A5" s="125" t="s">
        <v>130</v>
      </c>
      <c r="B5" s="122"/>
      <c r="C5" s="122"/>
      <c r="D5" s="122"/>
      <c r="E5" s="122"/>
      <c r="F5" s="122"/>
      <c r="G5" s="122"/>
      <c r="H5" s="122"/>
      <c r="I5" s="122"/>
    </row>
    <row r="6" spans="1:9" ht="24" customHeight="1">
      <c r="A6" s="124"/>
      <c r="B6" s="275" t="s">
        <v>123</v>
      </c>
      <c r="C6" s="275"/>
      <c r="D6" s="275"/>
      <c r="E6" s="275"/>
      <c r="F6" s="275"/>
      <c r="G6" s="275"/>
      <c r="H6" s="275"/>
      <c r="I6" s="275"/>
    </row>
    <row r="7" spans="1:9" ht="24" customHeight="1">
      <c r="A7" s="124"/>
      <c r="B7" s="275" t="s">
        <v>124</v>
      </c>
      <c r="C7" s="275"/>
      <c r="D7" s="275"/>
      <c r="E7" s="275"/>
      <c r="F7" s="275"/>
      <c r="G7" s="275"/>
      <c r="H7" s="275"/>
      <c r="I7" s="122"/>
    </row>
    <row r="8" spans="1:9" ht="24" customHeight="1">
      <c r="A8" s="273" t="s">
        <v>174</v>
      </c>
      <c r="B8" s="273"/>
      <c r="C8" s="273"/>
      <c r="D8" s="273"/>
      <c r="E8" s="273"/>
      <c r="F8" s="273"/>
      <c r="G8" s="273"/>
      <c r="H8" s="273"/>
      <c r="I8" s="273"/>
    </row>
    <row r="9" spans="1:9" ht="24" customHeight="1">
      <c r="A9" s="125" t="s">
        <v>173</v>
      </c>
      <c r="B9" s="122"/>
      <c r="C9" s="122"/>
      <c r="D9" s="122"/>
      <c r="E9" s="122"/>
      <c r="F9" s="122"/>
      <c r="G9" s="122"/>
      <c r="H9" s="122"/>
      <c r="I9" s="122"/>
    </row>
    <row r="10" spans="1:9" ht="24" customHeight="1">
      <c r="A10" s="214"/>
      <c r="B10" s="122"/>
      <c r="C10" s="122"/>
      <c r="D10" s="122"/>
      <c r="E10" s="122"/>
      <c r="F10" s="122"/>
      <c r="G10" s="122"/>
      <c r="H10" s="122"/>
      <c r="I10" s="122"/>
    </row>
    <row r="11" spans="1:9" ht="24" customHeight="1">
      <c r="A11" s="275" t="s">
        <v>122</v>
      </c>
      <c r="B11" s="275"/>
      <c r="C11" s="275"/>
      <c r="D11" s="275"/>
      <c r="E11" s="275"/>
      <c r="F11" s="275"/>
      <c r="G11" s="275"/>
      <c r="H11" s="275"/>
      <c r="I11" s="275"/>
    </row>
    <row r="12" spans="1:9" ht="24" customHeight="1">
      <c r="A12" s="125" t="s">
        <v>168</v>
      </c>
      <c r="B12" s="125"/>
      <c r="C12" s="125"/>
      <c r="D12" s="278" t="s">
        <v>176</v>
      </c>
      <c r="E12" s="278"/>
      <c r="F12" s="278"/>
      <c r="G12" s="278"/>
      <c r="H12" s="278"/>
      <c r="I12" s="122"/>
    </row>
    <row r="13" spans="1:9" ht="24" customHeight="1">
      <c r="A13" s="275" t="s">
        <v>175</v>
      </c>
      <c r="B13" s="275"/>
      <c r="C13" s="275"/>
      <c r="D13" s="122"/>
      <c r="E13" s="275" t="s">
        <v>131</v>
      </c>
      <c r="F13" s="275"/>
      <c r="G13" s="275"/>
      <c r="H13" s="275"/>
      <c r="I13" s="275"/>
    </row>
    <row r="14" spans="1:9" ht="24" customHeight="1">
      <c r="A14" s="214"/>
      <c r="B14" s="122"/>
      <c r="C14" s="122"/>
      <c r="D14" s="122"/>
      <c r="E14" s="122"/>
      <c r="F14" s="122"/>
      <c r="G14" s="122"/>
      <c r="H14" s="122"/>
      <c r="I14" s="122"/>
    </row>
    <row r="15" spans="1:9" ht="24" customHeight="1">
      <c r="A15" s="273" t="s">
        <v>221</v>
      </c>
      <c r="B15" s="273"/>
      <c r="C15" s="273"/>
      <c r="D15" s="273"/>
      <c r="E15" s="273"/>
      <c r="F15" s="273"/>
      <c r="G15" s="273"/>
      <c r="H15" s="273"/>
      <c r="I15" s="273"/>
    </row>
    <row r="16" spans="1:9" ht="24" customHeight="1">
      <c r="A16" s="122" t="s">
        <v>216</v>
      </c>
      <c r="B16" s="122"/>
      <c r="C16" s="122"/>
      <c r="D16" s="122"/>
      <c r="E16" s="122"/>
      <c r="F16" s="122"/>
      <c r="G16" s="122"/>
      <c r="H16" s="122"/>
      <c r="I16" s="122"/>
    </row>
    <row r="17" spans="1:9" ht="24" customHeight="1">
      <c r="A17" s="159" t="s">
        <v>217</v>
      </c>
      <c r="B17" s="122"/>
      <c r="C17" s="122"/>
      <c r="D17" s="122"/>
      <c r="E17" s="122"/>
      <c r="F17" s="122"/>
      <c r="G17" s="122"/>
      <c r="H17" s="122"/>
      <c r="I17" s="122"/>
    </row>
    <row r="18" spans="1:9" ht="24" customHeight="1">
      <c r="A18" s="159"/>
      <c r="B18" s="122"/>
      <c r="C18" s="122"/>
      <c r="D18" s="122"/>
      <c r="E18" s="122"/>
      <c r="F18" s="122"/>
      <c r="G18" s="122"/>
      <c r="H18" s="122"/>
      <c r="I18" s="122"/>
    </row>
    <row r="19" spans="1:9" ht="24" customHeight="1">
      <c r="A19" s="121" t="s">
        <v>0</v>
      </c>
      <c r="B19" s="122"/>
      <c r="C19" s="122"/>
      <c r="D19" s="122"/>
      <c r="E19" s="122"/>
      <c r="F19" s="122"/>
      <c r="G19" s="122"/>
      <c r="H19" s="122"/>
      <c r="I19" s="122"/>
    </row>
    <row r="20" spans="1:9" ht="24" customHeight="1">
      <c r="A20" s="279" t="s">
        <v>155</v>
      </c>
      <c r="B20" s="279"/>
      <c r="C20" s="279"/>
      <c r="D20" s="279"/>
      <c r="E20" s="279"/>
      <c r="F20" s="279"/>
      <c r="G20" s="279"/>
      <c r="H20" s="279"/>
      <c r="I20" s="279"/>
    </row>
    <row r="21" spans="1:9" ht="24" customHeight="1">
      <c r="A21" s="274" t="s">
        <v>45</v>
      </c>
      <c r="B21" s="274"/>
      <c r="C21" s="274"/>
      <c r="D21" s="274"/>
      <c r="E21" s="274"/>
      <c r="F21" s="274"/>
      <c r="G21" s="274"/>
      <c r="H21" s="274"/>
      <c r="I21" s="274"/>
    </row>
    <row r="22" spans="1:9" ht="24" customHeight="1">
      <c r="A22" s="123" t="s">
        <v>145</v>
      </c>
      <c r="B22" s="123"/>
      <c r="C22" s="123"/>
      <c r="D22" s="123"/>
      <c r="E22" s="123"/>
      <c r="F22" s="123"/>
      <c r="G22" s="123"/>
      <c r="H22" s="123"/>
      <c r="I22" s="123"/>
    </row>
    <row r="23" spans="1:9" ht="24" customHeight="1">
      <c r="A23" s="123" t="s">
        <v>144</v>
      </c>
      <c r="B23" s="123"/>
      <c r="C23" s="123"/>
      <c r="D23" s="123"/>
      <c r="E23" s="123"/>
      <c r="F23" s="123"/>
      <c r="G23" s="123"/>
      <c r="H23" s="123"/>
      <c r="I23" s="123"/>
    </row>
    <row r="24" spans="1:9" ht="24" customHeight="1">
      <c r="A24" s="126" t="s">
        <v>146</v>
      </c>
      <c r="B24" s="123"/>
      <c r="C24" s="123"/>
      <c r="D24" s="123"/>
      <c r="E24" s="123"/>
      <c r="F24" s="123"/>
      <c r="G24" s="123"/>
      <c r="H24" s="123"/>
      <c r="I24" s="123"/>
    </row>
    <row r="25" spans="1:9" ht="24" customHeight="1">
      <c r="A25" s="123" t="s">
        <v>147</v>
      </c>
      <c r="B25" s="123"/>
      <c r="C25" s="123"/>
      <c r="D25" s="123"/>
      <c r="E25" s="123"/>
      <c r="F25" s="123"/>
      <c r="G25" s="123"/>
      <c r="H25" s="123"/>
      <c r="I25" s="123"/>
    </row>
    <row r="26" spans="1:9" ht="24" customHeight="1">
      <c r="A26" s="274" t="s">
        <v>148</v>
      </c>
      <c r="B26" s="274"/>
      <c r="C26" s="274"/>
      <c r="D26" s="274"/>
      <c r="E26" s="274"/>
      <c r="F26" s="274"/>
      <c r="G26" s="274"/>
      <c r="H26" s="274"/>
      <c r="I26" s="274"/>
    </row>
    <row r="27" spans="1:9" ht="24" customHeight="1">
      <c r="A27" s="123" t="s">
        <v>149</v>
      </c>
      <c r="B27" s="123"/>
      <c r="C27" s="123"/>
      <c r="D27" s="123"/>
      <c r="E27" s="123"/>
      <c r="F27" s="123"/>
      <c r="G27" s="123"/>
      <c r="H27" s="123"/>
      <c r="I27" s="123"/>
    </row>
    <row r="28" spans="1:9" ht="24" customHeight="1">
      <c r="A28" s="123" t="s">
        <v>150</v>
      </c>
      <c r="B28" s="123"/>
      <c r="C28" s="123"/>
      <c r="D28" s="123"/>
      <c r="E28" s="123"/>
      <c r="F28" s="123"/>
      <c r="G28" s="123"/>
      <c r="H28" s="123"/>
      <c r="I28" s="123"/>
    </row>
    <row r="29" spans="1:9" ht="24" customHeight="1">
      <c r="A29" s="123" t="s">
        <v>151</v>
      </c>
      <c r="B29" s="123"/>
      <c r="C29" s="123"/>
      <c r="D29" s="123"/>
      <c r="E29" s="123"/>
      <c r="F29" s="123"/>
      <c r="G29" s="123"/>
      <c r="H29" s="123"/>
      <c r="I29" s="123"/>
    </row>
    <row r="30" spans="1:9" ht="24" customHeight="1">
      <c r="A30" s="274" t="s">
        <v>152</v>
      </c>
      <c r="B30" s="274"/>
      <c r="C30" s="274"/>
      <c r="D30" s="274"/>
      <c r="E30" s="274"/>
      <c r="F30" s="274"/>
      <c r="G30" s="274"/>
      <c r="H30" s="274"/>
      <c r="I30" s="274"/>
    </row>
    <row r="31" spans="1:9" ht="24" customHeight="1">
      <c r="A31" s="123" t="s">
        <v>153</v>
      </c>
      <c r="B31" s="126"/>
      <c r="C31" s="123"/>
      <c r="D31" s="123"/>
      <c r="E31" s="123"/>
      <c r="F31" s="123"/>
      <c r="G31" s="123"/>
      <c r="H31" s="123"/>
      <c r="I31" s="123"/>
    </row>
    <row r="32" spans="1:9" ht="24" customHeight="1">
      <c r="A32" s="276" t="s">
        <v>125</v>
      </c>
      <c r="B32" s="276"/>
      <c r="C32" s="276"/>
      <c r="D32" s="276"/>
      <c r="E32" s="276"/>
      <c r="F32" s="276"/>
      <c r="G32" s="276"/>
      <c r="H32" s="276"/>
      <c r="I32" s="276"/>
    </row>
    <row r="33" spans="1:9" ht="24" customHeight="1">
      <c r="A33" s="277" t="s">
        <v>126</v>
      </c>
      <c r="B33" s="277"/>
      <c r="C33" s="277"/>
      <c r="D33" s="277"/>
      <c r="E33" s="277"/>
      <c r="F33" s="277"/>
      <c r="G33" s="277"/>
      <c r="H33" s="277"/>
      <c r="I33" s="277"/>
    </row>
    <row r="34" spans="1:9" ht="24" customHeight="1">
      <c r="A34" s="277" t="s">
        <v>127</v>
      </c>
      <c r="B34" s="277"/>
      <c r="C34" s="277"/>
      <c r="D34" s="277"/>
      <c r="E34" s="277"/>
      <c r="F34" s="277"/>
      <c r="G34" s="277"/>
      <c r="H34" s="277"/>
      <c r="I34" s="277"/>
    </row>
    <row r="35" spans="1:9" ht="24" customHeight="1">
      <c r="A35" s="280" t="s">
        <v>128</v>
      </c>
      <c r="B35" s="280"/>
      <c r="C35" s="280"/>
      <c r="D35" s="280"/>
      <c r="E35" s="280"/>
      <c r="F35" s="280"/>
      <c r="G35" s="280"/>
      <c r="H35" s="280"/>
      <c r="I35" s="280"/>
    </row>
    <row r="36" spans="1:9" ht="24" customHeight="1">
      <c r="A36" s="277" t="s">
        <v>129</v>
      </c>
      <c r="B36" s="277"/>
      <c r="C36" s="277"/>
      <c r="D36" s="277"/>
      <c r="E36" s="277"/>
      <c r="F36" s="277"/>
      <c r="G36" s="277"/>
      <c r="H36" s="277"/>
      <c r="I36" s="277"/>
    </row>
    <row r="37" spans="1:9" ht="24" customHeight="1">
      <c r="A37" s="127"/>
      <c r="B37" s="127"/>
      <c r="C37" s="127"/>
      <c r="D37" s="127"/>
      <c r="E37" s="127"/>
      <c r="F37" s="127"/>
      <c r="G37" s="127"/>
      <c r="H37" s="127"/>
      <c r="I37" s="127"/>
    </row>
  </sheetData>
  <sheetProtection/>
  <mergeCells count="21">
    <mergeCell ref="A1:I1"/>
    <mergeCell ref="A4:I4"/>
    <mergeCell ref="B6:I6"/>
    <mergeCell ref="B7:H7"/>
    <mergeCell ref="C3:H3"/>
    <mergeCell ref="A2:I2"/>
    <mergeCell ref="A34:I34"/>
    <mergeCell ref="A11:I11"/>
    <mergeCell ref="D12:H12"/>
    <mergeCell ref="A36:I36"/>
    <mergeCell ref="A20:I20"/>
    <mergeCell ref="A15:I15"/>
    <mergeCell ref="A33:I33"/>
    <mergeCell ref="A35:I35"/>
    <mergeCell ref="A8:I8"/>
    <mergeCell ref="A21:I21"/>
    <mergeCell ref="E13:I13"/>
    <mergeCell ref="A26:I26"/>
    <mergeCell ref="A30:I30"/>
    <mergeCell ref="A32:I32"/>
    <mergeCell ref="A13:C1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Layout" zoomScale="120" zoomScaleSheetLayoutView="100" zoomScalePageLayoutView="120" workbookViewId="0" topLeftCell="A64">
      <selection activeCell="K75" sqref="K75"/>
    </sheetView>
  </sheetViews>
  <sheetFormatPr defaultColWidth="9.140625" defaultRowHeight="12.75"/>
  <cols>
    <col min="1" max="1" width="28.00390625" style="4" customWidth="1"/>
    <col min="2" max="2" width="28.140625" style="91" customWidth="1"/>
    <col min="3" max="3" width="24.7109375" style="91" customWidth="1"/>
    <col min="4" max="4" width="5.140625" style="5" customWidth="1"/>
    <col min="5" max="5" width="7.140625" style="5" customWidth="1"/>
    <col min="6" max="6" width="7.28125" style="5" customWidth="1"/>
    <col min="7" max="8" width="6.7109375" style="5" customWidth="1"/>
    <col min="9" max="9" width="7.421875" style="5" customWidth="1"/>
    <col min="10" max="10" width="6.8515625" style="5" customWidth="1"/>
    <col min="11" max="11" width="9.421875" style="5" customWidth="1"/>
    <col min="12" max="16384" width="9.140625" style="4" customWidth="1"/>
  </cols>
  <sheetData>
    <row r="1" spans="1:11" s="16" customFormat="1" ht="22.5" customHeight="1">
      <c r="A1" s="283" t="s">
        <v>45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s="16" customFormat="1" ht="2.25" customHeight="1" hidden="1">
      <c r="A2" s="53"/>
      <c r="B2" s="81"/>
      <c r="C2" s="81"/>
      <c r="D2" s="22"/>
      <c r="E2" s="23"/>
      <c r="F2" s="23"/>
      <c r="G2" s="23"/>
      <c r="H2" s="23"/>
      <c r="I2" s="21"/>
      <c r="J2" s="21"/>
      <c r="K2" s="21"/>
    </row>
    <row r="3" spans="1:11" s="46" customFormat="1" ht="21" customHeight="1">
      <c r="A3" s="45" t="s">
        <v>46</v>
      </c>
      <c r="B3" s="82" t="s">
        <v>47</v>
      </c>
      <c r="C3" s="82" t="s">
        <v>140</v>
      </c>
      <c r="D3" s="97" t="s">
        <v>48</v>
      </c>
      <c r="E3" s="284" t="s">
        <v>49</v>
      </c>
      <c r="F3" s="285"/>
      <c r="G3" s="285"/>
      <c r="H3" s="286"/>
      <c r="I3" s="45" t="s">
        <v>50</v>
      </c>
      <c r="J3" s="284" t="s">
        <v>51</v>
      </c>
      <c r="K3" s="286"/>
    </row>
    <row r="4" spans="1:11" s="24" customFormat="1" ht="24">
      <c r="A4" s="25" t="s">
        <v>37</v>
      </c>
      <c r="B4" s="83" t="s">
        <v>34</v>
      </c>
      <c r="C4" s="83" t="s">
        <v>119</v>
      </c>
      <c r="D4" s="110" t="s">
        <v>40</v>
      </c>
      <c r="E4" s="287" t="s">
        <v>43</v>
      </c>
      <c r="F4" s="288"/>
      <c r="G4" s="288"/>
      <c r="H4" s="289"/>
      <c r="I4" s="25" t="s">
        <v>38</v>
      </c>
      <c r="J4" s="293" t="s">
        <v>35</v>
      </c>
      <c r="K4" s="294"/>
    </row>
    <row r="5" spans="1:11" s="24" customFormat="1" ht="24">
      <c r="A5" s="25"/>
      <c r="B5" s="83"/>
      <c r="C5" s="83"/>
      <c r="D5" s="105" t="s">
        <v>141</v>
      </c>
      <c r="E5" s="290"/>
      <c r="F5" s="291"/>
      <c r="G5" s="291"/>
      <c r="H5" s="292"/>
      <c r="I5" s="25" t="s">
        <v>39</v>
      </c>
      <c r="J5" s="295" t="s">
        <v>36</v>
      </c>
      <c r="K5" s="296"/>
    </row>
    <row r="6" spans="1:11" s="24" customFormat="1" ht="21" customHeight="1">
      <c r="A6" s="25"/>
      <c r="B6" s="84"/>
      <c r="C6" s="84"/>
      <c r="D6" s="105" t="s">
        <v>142</v>
      </c>
      <c r="E6" s="302" t="s">
        <v>132</v>
      </c>
      <c r="F6" s="302"/>
      <c r="G6" s="302" t="s">
        <v>133</v>
      </c>
      <c r="H6" s="302"/>
      <c r="I6" s="25"/>
      <c r="J6" s="300">
        <v>100</v>
      </c>
      <c r="K6" s="301"/>
    </row>
    <row r="7" spans="1:11" s="24" customFormat="1" ht="27" customHeight="1">
      <c r="A7" s="27"/>
      <c r="B7" s="85"/>
      <c r="C7" s="85"/>
      <c r="D7" s="109"/>
      <c r="E7" s="265" t="s">
        <v>41</v>
      </c>
      <c r="F7" s="265" t="s">
        <v>42</v>
      </c>
      <c r="G7" s="265" t="s">
        <v>41</v>
      </c>
      <c r="H7" s="265" t="s">
        <v>42</v>
      </c>
      <c r="I7" s="264" t="s">
        <v>42</v>
      </c>
      <c r="J7" s="265" t="s">
        <v>132</v>
      </c>
      <c r="K7" s="265" t="s">
        <v>157</v>
      </c>
    </row>
    <row r="8" spans="1:11" s="161" customFormat="1" ht="21" customHeight="1">
      <c r="A8" s="162" t="s">
        <v>190</v>
      </c>
      <c r="B8" s="163" t="s">
        <v>101</v>
      </c>
      <c r="C8" s="163"/>
      <c r="D8" s="164">
        <v>5</v>
      </c>
      <c r="E8" s="164">
        <v>5</v>
      </c>
      <c r="F8" s="165"/>
      <c r="G8" s="166">
        <v>5</v>
      </c>
      <c r="H8" s="165"/>
      <c r="I8" s="167">
        <v>80</v>
      </c>
      <c r="J8" s="165">
        <f>F8*I8/100</f>
        <v>0</v>
      </c>
      <c r="K8" s="165">
        <f>H8*I8/100</f>
        <v>0</v>
      </c>
    </row>
    <row r="9" spans="1:11" s="29" customFormat="1" ht="21" customHeight="1">
      <c r="A9" s="242"/>
      <c r="B9" s="133" t="s">
        <v>120</v>
      </c>
      <c r="C9" s="157" t="s">
        <v>119</v>
      </c>
      <c r="D9" s="134"/>
      <c r="E9" s="135"/>
      <c r="F9" s="136"/>
      <c r="G9" s="137"/>
      <c r="H9" s="136"/>
      <c r="I9" s="138"/>
      <c r="J9" s="139"/>
      <c r="K9" s="140"/>
    </row>
    <row r="10" spans="1:11" s="29" customFormat="1" ht="21" customHeight="1">
      <c r="A10" s="243"/>
      <c r="B10" s="260" t="s">
        <v>191</v>
      </c>
      <c r="C10" s="212"/>
      <c r="D10" s="30"/>
      <c r="E10" s="31"/>
      <c r="F10" s="32"/>
      <c r="G10" s="47"/>
      <c r="H10" s="32"/>
      <c r="I10" s="49"/>
      <c r="J10" s="102"/>
      <c r="K10" s="103"/>
    </row>
    <row r="11" spans="1:11" s="29" customFormat="1" ht="21" customHeight="1">
      <c r="A11" s="95"/>
      <c r="B11" s="260" t="s">
        <v>192</v>
      </c>
      <c r="C11" s="212"/>
      <c r="D11" s="30"/>
      <c r="E11" s="31"/>
      <c r="F11" s="32"/>
      <c r="G11" s="47"/>
      <c r="H11" s="32"/>
      <c r="I11" s="49"/>
      <c r="J11" s="102"/>
      <c r="K11" s="103"/>
    </row>
    <row r="12" spans="1:11" s="29" customFormat="1" ht="21" customHeight="1">
      <c r="A12" s="106"/>
      <c r="B12" s="261" t="s">
        <v>121</v>
      </c>
      <c r="C12" s="89"/>
      <c r="D12" s="26"/>
      <c r="E12" s="31"/>
      <c r="F12" s="32"/>
      <c r="G12" s="47"/>
      <c r="H12" s="32"/>
      <c r="I12" s="49"/>
      <c r="J12" s="102"/>
      <c r="K12" s="103"/>
    </row>
    <row r="13" spans="1:11" s="29" customFormat="1" ht="21" customHeight="1">
      <c r="A13" s="106"/>
      <c r="B13" s="262" t="s">
        <v>202</v>
      </c>
      <c r="C13" s="89"/>
      <c r="D13" s="30"/>
      <c r="E13" s="31"/>
      <c r="F13" s="32"/>
      <c r="G13" s="47"/>
      <c r="H13" s="32"/>
      <c r="I13" s="49"/>
      <c r="J13" s="102"/>
      <c r="K13" s="103"/>
    </row>
    <row r="14" spans="1:11" s="29" customFormat="1" ht="21" customHeight="1">
      <c r="A14" s="244"/>
      <c r="B14" s="262" t="s">
        <v>196</v>
      </c>
      <c r="C14" s="107"/>
      <c r="D14" s="30"/>
      <c r="E14" s="31"/>
      <c r="F14" s="32"/>
      <c r="G14" s="47"/>
      <c r="H14" s="32"/>
      <c r="I14" s="49"/>
      <c r="J14" s="102"/>
      <c r="K14" s="103"/>
    </row>
    <row r="15" spans="1:11" s="29" customFormat="1" ht="21" customHeight="1">
      <c r="A15" s="106"/>
      <c r="B15" s="262" t="s">
        <v>193</v>
      </c>
      <c r="C15" s="156" t="s">
        <v>166</v>
      </c>
      <c r="D15" s="113"/>
      <c r="E15" s="33"/>
      <c r="F15" s="32"/>
      <c r="G15" s="47"/>
      <c r="H15" s="32"/>
      <c r="I15" s="49"/>
      <c r="J15" s="104"/>
      <c r="K15" s="103"/>
    </row>
    <row r="16" spans="1:11" s="29" customFormat="1" ht="21" customHeight="1">
      <c r="A16" s="106"/>
      <c r="B16" s="263" t="s">
        <v>194</v>
      </c>
      <c r="C16" s="252"/>
      <c r="D16" s="30"/>
      <c r="E16" s="33"/>
      <c r="F16" s="32"/>
      <c r="G16" s="47"/>
      <c r="H16" s="32"/>
      <c r="I16" s="49"/>
      <c r="J16" s="104"/>
      <c r="K16" s="103"/>
    </row>
    <row r="17" spans="1:11" s="29" customFormat="1" ht="21" customHeight="1">
      <c r="A17" s="106"/>
      <c r="B17" s="239" t="s">
        <v>195</v>
      </c>
      <c r="C17" s="252"/>
      <c r="D17" s="30"/>
      <c r="E17" s="33"/>
      <c r="F17" s="32"/>
      <c r="G17" s="47"/>
      <c r="H17" s="32"/>
      <c r="I17" s="49"/>
      <c r="J17" s="104"/>
      <c r="K17" s="103"/>
    </row>
    <row r="18" spans="1:11" s="29" customFormat="1" ht="21" customHeight="1">
      <c r="A18" s="106"/>
      <c r="B18" s="158"/>
      <c r="C18" s="252"/>
      <c r="D18" s="30"/>
      <c r="E18" s="33"/>
      <c r="F18" s="32"/>
      <c r="G18" s="47"/>
      <c r="H18" s="32"/>
      <c r="I18" s="49"/>
      <c r="J18" s="104"/>
      <c r="K18" s="103"/>
    </row>
    <row r="19" spans="1:11" s="29" customFormat="1" ht="21" customHeight="1">
      <c r="A19" s="244"/>
      <c r="B19" s="158"/>
      <c r="C19" s="252"/>
      <c r="D19" s="30"/>
      <c r="E19" s="33"/>
      <c r="F19" s="32"/>
      <c r="G19" s="47"/>
      <c r="H19" s="32"/>
      <c r="I19" s="49"/>
      <c r="J19" s="104"/>
      <c r="K19" s="103"/>
    </row>
    <row r="20" spans="1:11" s="29" customFormat="1" ht="21" customHeight="1">
      <c r="A20" s="241"/>
      <c r="B20" s="158"/>
      <c r="C20" s="252"/>
      <c r="D20" s="30"/>
      <c r="E20" s="33"/>
      <c r="F20" s="32"/>
      <c r="G20" s="47"/>
      <c r="H20" s="32"/>
      <c r="I20" s="49"/>
      <c r="J20" s="104"/>
      <c r="K20" s="103"/>
    </row>
    <row r="21" spans="1:11" s="29" customFormat="1" ht="21" customHeight="1">
      <c r="A21" s="141"/>
      <c r="B21" s="158"/>
      <c r="C21" s="252"/>
      <c r="D21" s="30"/>
      <c r="E21" s="33"/>
      <c r="F21" s="32"/>
      <c r="G21" s="47"/>
      <c r="H21" s="32"/>
      <c r="I21" s="49"/>
      <c r="J21" s="104"/>
      <c r="K21" s="103"/>
    </row>
    <row r="22" spans="1:11" s="29" customFormat="1" ht="21" customHeight="1">
      <c r="A22" s="141"/>
      <c r="B22" s="158"/>
      <c r="C22" s="141"/>
      <c r="D22" s="30"/>
      <c r="E22" s="33"/>
      <c r="F22" s="32"/>
      <c r="G22" s="47"/>
      <c r="H22" s="32"/>
      <c r="I22" s="49"/>
      <c r="J22" s="104"/>
      <c r="K22" s="103"/>
    </row>
    <row r="23" spans="1:11" s="29" customFormat="1" ht="21" customHeight="1">
      <c r="A23" s="141"/>
      <c r="B23" s="87"/>
      <c r="C23" s="141"/>
      <c r="D23" s="30"/>
      <c r="E23" s="33"/>
      <c r="F23" s="32"/>
      <c r="G23" s="47"/>
      <c r="H23" s="32"/>
      <c r="I23" s="49"/>
      <c r="J23" s="104"/>
      <c r="K23" s="103"/>
    </row>
    <row r="24" spans="1:11" s="29" customFormat="1" ht="21" customHeight="1">
      <c r="A24" s="141"/>
      <c r="B24" s="87"/>
      <c r="C24" s="141"/>
      <c r="D24" s="30"/>
      <c r="E24" s="33"/>
      <c r="F24" s="32"/>
      <c r="G24" s="47"/>
      <c r="H24" s="32"/>
      <c r="I24" s="49"/>
      <c r="J24" s="104"/>
      <c r="K24" s="103"/>
    </row>
    <row r="25" spans="1:11" s="29" customFormat="1" ht="21" customHeight="1">
      <c r="A25" s="244"/>
      <c r="B25" s="87"/>
      <c r="C25" s="141"/>
      <c r="D25" s="30"/>
      <c r="E25" s="33"/>
      <c r="F25" s="32"/>
      <c r="G25" s="47"/>
      <c r="H25" s="32"/>
      <c r="I25" s="49"/>
      <c r="J25" s="104"/>
      <c r="K25" s="103"/>
    </row>
    <row r="26" spans="1:11" s="29" customFormat="1" ht="21" customHeight="1">
      <c r="A26" s="141"/>
      <c r="B26" s="87"/>
      <c r="C26" s="107"/>
      <c r="D26" s="30"/>
      <c r="E26" s="33"/>
      <c r="F26" s="32"/>
      <c r="G26" s="47"/>
      <c r="H26" s="32"/>
      <c r="I26" s="49"/>
      <c r="J26" s="104"/>
      <c r="K26" s="103"/>
    </row>
    <row r="27" spans="1:11" s="29" customFormat="1" ht="21" customHeight="1">
      <c r="A27" s="141"/>
      <c r="B27" s="88"/>
      <c r="C27" s="107"/>
      <c r="D27" s="30"/>
      <c r="E27" s="33"/>
      <c r="F27" s="32"/>
      <c r="G27" s="47"/>
      <c r="H27" s="32"/>
      <c r="I27" s="49"/>
      <c r="J27" s="104"/>
      <c r="K27" s="103"/>
    </row>
    <row r="28" spans="1:11" s="29" customFormat="1" ht="21" customHeight="1">
      <c r="A28" s="142"/>
      <c r="B28" s="143"/>
      <c r="C28" s="144"/>
      <c r="D28" s="28"/>
      <c r="E28" s="34"/>
      <c r="F28" s="145"/>
      <c r="G28" s="48"/>
      <c r="H28" s="145"/>
      <c r="I28" s="50"/>
      <c r="J28" s="146"/>
      <c r="K28" s="147"/>
    </row>
    <row r="29" spans="1:11" s="29" customFormat="1" ht="21" customHeight="1">
      <c r="A29" s="244"/>
      <c r="B29" s="88"/>
      <c r="C29" s="107"/>
      <c r="D29" s="30"/>
      <c r="E29" s="33"/>
      <c r="F29" s="32"/>
      <c r="G29" s="47"/>
      <c r="H29" s="32"/>
      <c r="I29" s="49"/>
      <c r="J29" s="104"/>
      <c r="K29" s="103"/>
    </row>
    <row r="30" spans="1:11" s="29" customFormat="1" ht="21" customHeight="1">
      <c r="A30" s="141"/>
      <c r="B30" s="88"/>
      <c r="C30" s="107"/>
      <c r="D30" s="30"/>
      <c r="E30" s="33"/>
      <c r="F30" s="32"/>
      <c r="G30" s="47"/>
      <c r="H30" s="32"/>
      <c r="I30" s="49"/>
      <c r="J30" s="104"/>
      <c r="K30" s="103"/>
    </row>
    <row r="31" spans="1:11" s="29" customFormat="1" ht="21" customHeight="1">
      <c r="A31" s="141"/>
      <c r="B31" s="88"/>
      <c r="C31" s="107"/>
      <c r="D31" s="30"/>
      <c r="E31" s="33"/>
      <c r="F31" s="32"/>
      <c r="G31" s="47"/>
      <c r="H31" s="32"/>
      <c r="I31" s="49"/>
      <c r="J31" s="104"/>
      <c r="K31" s="103"/>
    </row>
    <row r="32" spans="1:11" s="29" customFormat="1" ht="21" customHeight="1">
      <c r="A32" s="241"/>
      <c r="B32" s="88"/>
      <c r="C32" s="107"/>
      <c r="D32" s="30"/>
      <c r="E32" s="33"/>
      <c r="F32" s="32"/>
      <c r="G32" s="47"/>
      <c r="H32" s="32"/>
      <c r="I32" s="49"/>
      <c r="J32" s="104"/>
      <c r="K32" s="103"/>
    </row>
    <row r="33" spans="1:11" s="29" customFormat="1" ht="21" customHeight="1">
      <c r="A33" s="248"/>
      <c r="B33" s="88"/>
      <c r="C33" s="107"/>
      <c r="D33" s="30"/>
      <c r="E33" s="33"/>
      <c r="F33" s="32"/>
      <c r="G33" s="47"/>
      <c r="H33" s="32"/>
      <c r="I33" s="49"/>
      <c r="J33" s="104"/>
      <c r="K33" s="103"/>
    </row>
    <row r="34" spans="1:11" s="29" customFormat="1" ht="21" customHeight="1">
      <c r="A34" s="241"/>
      <c r="B34" s="88"/>
      <c r="C34" s="107"/>
      <c r="D34" s="30"/>
      <c r="E34" s="33"/>
      <c r="F34" s="32"/>
      <c r="G34" s="47"/>
      <c r="H34" s="32"/>
      <c r="I34" s="49"/>
      <c r="J34" s="104"/>
      <c r="K34" s="103"/>
    </row>
    <row r="35" spans="1:11" s="29" customFormat="1" ht="21" customHeight="1">
      <c r="A35" s="244"/>
      <c r="B35" s="88"/>
      <c r="C35" s="107"/>
      <c r="D35" s="30"/>
      <c r="E35" s="33"/>
      <c r="F35" s="32"/>
      <c r="G35" s="47"/>
      <c r="H35" s="32"/>
      <c r="I35" s="49"/>
      <c r="J35" s="104"/>
      <c r="K35" s="103"/>
    </row>
    <row r="36" spans="1:11" s="29" customFormat="1" ht="21" customHeight="1">
      <c r="A36" s="247"/>
      <c r="B36" s="88"/>
      <c r="C36" s="107"/>
      <c r="D36" s="30"/>
      <c r="E36" s="33"/>
      <c r="F36" s="32"/>
      <c r="G36" s="47"/>
      <c r="H36" s="32"/>
      <c r="I36" s="49"/>
      <c r="J36" s="104"/>
      <c r="K36" s="103"/>
    </row>
    <row r="37" spans="1:11" s="29" customFormat="1" ht="21" customHeight="1">
      <c r="A37" s="247"/>
      <c r="B37" s="88"/>
      <c r="C37" s="107"/>
      <c r="D37" s="30"/>
      <c r="E37" s="33"/>
      <c r="F37" s="32"/>
      <c r="G37" s="47"/>
      <c r="H37" s="32"/>
      <c r="I37" s="49"/>
      <c r="J37" s="104"/>
      <c r="K37" s="103"/>
    </row>
    <row r="38" spans="1:11" s="29" customFormat="1" ht="21" customHeight="1">
      <c r="A38" s="141"/>
      <c r="B38" s="88"/>
      <c r="C38" s="107"/>
      <c r="D38" s="30"/>
      <c r="E38" s="33"/>
      <c r="F38" s="32"/>
      <c r="G38" s="47"/>
      <c r="H38" s="32"/>
      <c r="I38" s="49"/>
      <c r="J38" s="104"/>
      <c r="K38" s="103"/>
    </row>
    <row r="39" spans="1:11" s="29" customFormat="1" ht="21" customHeight="1">
      <c r="A39" s="141"/>
      <c r="B39" s="88"/>
      <c r="C39" s="107"/>
      <c r="D39" s="30"/>
      <c r="E39" s="33"/>
      <c r="F39" s="32"/>
      <c r="G39" s="47"/>
      <c r="H39" s="32"/>
      <c r="I39" s="49"/>
      <c r="J39" s="104"/>
      <c r="K39" s="103"/>
    </row>
    <row r="40" spans="1:11" s="29" customFormat="1" ht="21" customHeight="1">
      <c r="A40" s="141"/>
      <c r="B40" s="88"/>
      <c r="C40" s="107"/>
      <c r="D40" s="30"/>
      <c r="E40" s="33"/>
      <c r="F40" s="32"/>
      <c r="G40" s="47"/>
      <c r="H40" s="32"/>
      <c r="I40" s="49"/>
      <c r="J40" s="104"/>
      <c r="K40" s="103"/>
    </row>
    <row r="41" spans="1:11" s="29" customFormat="1" ht="21" customHeight="1">
      <c r="A41" s="141"/>
      <c r="B41" s="88"/>
      <c r="C41" s="107"/>
      <c r="D41" s="30"/>
      <c r="E41" s="33"/>
      <c r="F41" s="32"/>
      <c r="G41" s="47"/>
      <c r="H41" s="32"/>
      <c r="I41" s="49"/>
      <c r="J41" s="104"/>
      <c r="K41" s="103"/>
    </row>
    <row r="42" spans="1:11" s="29" customFormat="1" ht="21" customHeight="1">
      <c r="A42" s="141"/>
      <c r="B42" s="88"/>
      <c r="C42" s="107"/>
      <c r="D42" s="30"/>
      <c r="E42" s="33"/>
      <c r="F42" s="32"/>
      <c r="G42" s="47"/>
      <c r="H42" s="32"/>
      <c r="I42" s="49"/>
      <c r="J42" s="104"/>
      <c r="K42" s="103"/>
    </row>
    <row r="43" spans="1:11" s="29" customFormat="1" ht="21" customHeight="1">
      <c r="A43" s="141"/>
      <c r="B43" s="88"/>
      <c r="C43" s="107"/>
      <c r="D43" s="30"/>
      <c r="E43" s="33"/>
      <c r="F43" s="32"/>
      <c r="G43" s="47"/>
      <c r="H43" s="32"/>
      <c r="I43" s="49"/>
      <c r="J43" s="104"/>
      <c r="K43" s="103"/>
    </row>
    <row r="44" spans="1:11" s="29" customFormat="1" ht="21" customHeight="1">
      <c r="A44" s="141"/>
      <c r="B44" s="88"/>
      <c r="C44" s="107"/>
      <c r="D44" s="30"/>
      <c r="E44" s="33"/>
      <c r="F44" s="32"/>
      <c r="G44" s="47"/>
      <c r="H44" s="32"/>
      <c r="I44" s="49"/>
      <c r="J44" s="104"/>
      <c r="K44" s="103"/>
    </row>
    <row r="45" spans="1:11" s="29" customFormat="1" ht="21" customHeight="1">
      <c r="A45" s="247"/>
      <c r="B45" s="88"/>
      <c r="C45" s="107"/>
      <c r="D45" s="30"/>
      <c r="E45" s="33"/>
      <c r="F45" s="32"/>
      <c r="G45" s="47"/>
      <c r="H45" s="32"/>
      <c r="I45" s="49"/>
      <c r="J45" s="104"/>
      <c r="K45" s="103"/>
    </row>
    <row r="46" spans="1:11" s="29" customFormat="1" ht="21" customHeight="1">
      <c r="A46" s="141"/>
      <c r="B46" s="88"/>
      <c r="C46" s="107"/>
      <c r="D46" s="30"/>
      <c r="E46" s="33"/>
      <c r="F46" s="32"/>
      <c r="G46" s="47"/>
      <c r="H46" s="32"/>
      <c r="I46" s="49"/>
      <c r="J46" s="104"/>
      <c r="K46" s="103"/>
    </row>
    <row r="47" spans="1:11" s="29" customFormat="1" ht="21" customHeight="1">
      <c r="A47" s="141"/>
      <c r="B47" s="88"/>
      <c r="C47" s="107"/>
      <c r="D47" s="30"/>
      <c r="E47" s="33"/>
      <c r="F47" s="32"/>
      <c r="G47" s="47"/>
      <c r="H47" s="32"/>
      <c r="I47" s="49"/>
      <c r="J47" s="104"/>
      <c r="K47" s="103"/>
    </row>
    <row r="48" spans="1:11" s="29" customFormat="1" ht="21" customHeight="1">
      <c r="A48" s="141"/>
      <c r="B48" s="88"/>
      <c r="C48" s="107"/>
      <c r="D48" s="30"/>
      <c r="E48" s="33"/>
      <c r="F48" s="32"/>
      <c r="G48" s="47"/>
      <c r="H48" s="32"/>
      <c r="I48" s="49"/>
      <c r="J48" s="104"/>
      <c r="K48" s="103"/>
    </row>
    <row r="49" spans="1:11" s="29" customFormat="1" ht="21" customHeight="1">
      <c r="A49" s="141"/>
      <c r="B49" s="88"/>
      <c r="C49" s="107"/>
      <c r="D49" s="30"/>
      <c r="E49" s="33"/>
      <c r="F49" s="32"/>
      <c r="G49" s="47"/>
      <c r="H49" s="32"/>
      <c r="I49" s="49"/>
      <c r="J49" s="104"/>
      <c r="K49" s="103"/>
    </row>
    <row r="50" spans="1:11" s="29" customFormat="1" ht="21" customHeight="1">
      <c r="A50" s="142"/>
      <c r="B50" s="143"/>
      <c r="C50" s="144"/>
      <c r="D50" s="28"/>
      <c r="E50" s="34"/>
      <c r="F50" s="145"/>
      <c r="G50" s="48"/>
      <c r="H50" s="145"/>
      <c r="I50" s="50"/>
      <c r="J50" s="146"/>
      <c r="K50" s="147"/>
    </row>
    <row r="51" spans="1:11" s="160" customFormat="1" ht="21" customHeight="1">
      <c r="A51" s="303" t="s">
        <v>197</v>
      </c>
      <c r="B51" s="304"/>
      <c r="C51" s="168"/>
      <c r="D51" s="169">
        <v>5</v>
      </c>
      <c r="E51" s="170"/>
      <c r="F51" s="171">
        <f>E51</f>
        <v>0</v>
      </c>
      <c r="G51" s="170"/>
      <c r="H51" s="171">
        <f>G51</f>
        <v>0</v>
      </c>
      <c r="I51" s="170">
        <v>20</v>
      </c>
      <c r="J51" s="172">
        <f>F51*I51/100</f>
        <v>0</v>
      </c>
      <c r="K51" s="165">
        <f>H51*I51/100</f>
        <v>0</v>
      </c>
    </row>
    <row r="52" spans="1:11" s="29" customFormat="1" ht="21" customHeight="1">
      <c r="A52" s="249"/>
      <c r="B52" s="118" t="s">
        <v>102</v>
      </c>
      <c r="C52" s="157" t="s">
        <v>119</v>
      </c>
      <c r="D52" s="148"/>
      <c r="E52" s="149"/>
      <c r="F52" s="136"/>
      <c r="G52" s="137"/>
      <c r="H52" s="136"/>
      <c r="I52" s="138"/>
      <c r="J52" s="150"/>
      <c r="K52" s="140"/>
    </row>
    <row r="53" spans="1:11" s="29" customFormat="1" ht="21" customHeight="1">
      <c r="A53" s="250"/>
      <c r="B53" s="112" t="s">
        <v>198</v>
      </c>
      <c r="C53" s="89"/>
      <c r="D53" s="113"/>
      <c r="E53" s="33"/>
      <c r="F53" s="32"/>
      <c r="G53" s="47"/>
      <c r="H53" s="32"/>
      <c r="I53" s="49"/>
      <c r="J53" s="104"/>
      <c r="K53" s="103"/>
    </row>
    <row r="54" spans="1:11" s="29" customFormat="1" ht="21" customHeight="1">
      <c r="A54" s="250"/>
      <c r="B54" s="240" t="s">
        <v>199</v>
      </c>
      <c r="C54" s="89"/>
      <c r="D54" s="113"/>
      <c r="E54" s="151"/>
      <c r="F54" s="32"/>
      <c r="G54" s="47"/>
      <c r="H54" s="32"/>
      <c r="I54" s="49"/>
      <c r="J54" s="104"/>
      <c r="K54" s="103"/>
    </row>
    <row r="55" spans="1:11" s="29" customFormat="1" ht="21" customHeight="1">
      <c r="A55" s="250"/>
      <c r="B55" s="116"/>
      <c r="C55" s="89"/>
      <c r="D55" s="114"/>
      <c r="E55" s="86"/>
      <c r="F55" s="32"/>
      <c r="G55" s="47"/>
      <c r="H55" s="32"/>
      <c r="I55" s="49"/>
      <c r="J55" s="104"/>
      <c r="K55" s="103"/>
    </row>
    <row r="56" spans="1:11" s="29" customFormat="1" ht="21" customHeight="1">
      <c r="A56" s="250"/>
      <c r="B56" s="245" t="s">
        <v>201</v>
      </c>
      <c r="C56" s="213"/>
      <c r="D56" s="114"/>
      <c r="E56" s="86"/>
      <c r="F56" s="32"/>
      <c r="G56" s="47"/>
      <c r="H56" s="32"/>
      <c r="I56" s="49"/>
      <c r="J56" s="104"/>
      <c r="K56" s="103"/>
    </row>
    <row r="57" spans="1:11" s="29" customFormat="1" ht="21" customHeight="1">
      <c r="A57" s="117"/>
      <c r="B57" s="258" t="s">
        <v>203</v>
      </c>
      <c r="C57" s="213"/>
      <c r="D57" s="114"/>
      <c r="E57" s="106"/>
      <c r="F57" s="32"/>
      <c r="G57" s="47"/>
      <c r="H57" s="32"/>
      <c r="I57" s="49"/>
      <c r="J57" s="104"/>
      <c r="K57" s="103"/>
    </row>
    <row r="58" spans="1:11" s="29" customFormat="1" ht="21" customHeight="1">
      <c r="A58" s="117"/>
      <c r="B58" s="258" t="s">
        <v>204</v>
      </c>
      <c r="C58" s="213"/>
      <c r="D58" s="114"/>
      <c r="E58" s="106"/>
      <c r="F58" s="32"/>
      <c r="G58" s="47"/>
      <c r="H58" s="32"/>
      <c r="I58" s="49"/>
      <c r="J58" s="104"/>
      <c r="K58" s="103"/>
    </row>
    <row r="59" spans="1:11" s="29" customFormat="1" ht="21" customHeight="1">
      <c r="A59" s="254"/>
      <c r="B59" s="119" t="s">
        <v>205</v>
      </c>
      <c r="C59" s="213"/>
      <c r="D59" s="115"/>
      <c r="E59" s="106"/>
      <c r="F59" s="32"/>
      <c r="G59" s="47"/>
      <c r="H59" s="32"/>
      <c r="I59" s="49"/>
      <c r="J59" s="104"/>
      <c r="K59" s="103"/>
    </row>
    <row r="60" spans="1:11" s="29" customFormat="1" ht="21" customHeight="1">
      <c r="A60" s="255"/>
      <c r="B60" s="98" t="s">
        <v>206</v>
      </c>
      <c r="C60" s="213"/>
      <c r="D60" s="35"/>
      <c r="E60" s="33"/>
      <c r="F60" s="32"/>
      <c r="G60" s="47"/>
      <c r="H60" s="32"/>
      <c r="I60" s="49"/>
      <c r="J60" s="104"/>
      <c r="K60" s="103"/>
    </row>
    <row r="61" spans="1:11" s="29" customFormat="1" ht="21" customHeight="1">
      <c r="A61" s="106"/>
      <c r="B61" s="106" t="s">
        <v>207</v>
      </c>
      <c r="C61" s="213"/>
      <c r="D61" s="30"/>
      <c r="E61" s="33"/>
      <c r="F61" s="32"/>
      <c r="G61" s="47"/>
      <c r="H61" s="32"/>
      <c r="I61" s="49"/>
      <c r="J61" s="104"/>
      <c r="K61" s="103"/>
    </row>
    <row r="62" spans="1:11" s="29" customFormat="1" ht="21" customHeight="1">
      <c r="A62" s="111"/>
      <c r="B62" s="90" t="s">
        <v>208</v>
      </c>
      <c r="C62" s="156" t="s">
        <v>167</v>
      </c>
      <c r="D62" s="30"/>
      <c r="E62" s="33"/>
      <c r="F62" s="32"/>
      <c r="G62" s="47"/>
      <c r="H62" s="32"/>
      <c r="I62" s="49"/>
      <c r="J62" s="104"/>
      <c r="K62" s="103"/>
    </row>
    <row r="63" spans="1:11" s="29" customFormat="1" ht="21" customHeight="1">
      <c r="A63" s="111"/>
      <c r="B63" s="90" t="s">
        <v>209</v>
      </c>
      <c r="C63" s="251"/>
      <c r="D63" s="30"/>
      <c r="E63" s="33"/>
      <c r="F63" s="32"/>
      <c r="G63" s="47"/>
      <c r="H63" s="32"/>
      <c r="I63" s="49"/>
      <c r="J63" s="104"/>
      <c r="K63" s="103"/>
    </row>
    <row r="64" spans="1:11" s="29" customFormat="1" ht="21" customHeight="1">
      <c r="A64" s="89"/>
      <c r="B64" s="212" t="s">
        <v>210</v>
      </c>
      <c r="C64" s="89"/>
      <c r="D64" s="30"/>
      <c r="E64" s="33"/>
      <c r="F64" s="32"/>
      <c r="G64" s="47"/>
      <c r="H64" s="32"/>
      <c r="I64" s="49"/>
      <c r="J64" s="104"/>
      <c r="K64" s="103"/>
    </row>
    <row r="65" spans="1:11" s="29" customFormat="1" ht="21" customHeight="1">
      <c r="A65" s="90"/>
      <c r="B65" s="90" t="s">
        <v>211</v>
      </c>
      <c r="C65" s="90"/>
      <c r="D65" s="30"/>
      <c r="E65" s="33"/>
      <c r="F65" s="32"/>
      <c r="G65" s="47"/>
      <c r="H65" s="32"/>
      <c r="I65" s="49"/>
      <c r="J65" s="104"/>
      <c r="K65" s="103"/>
    </row>
    <row r="66" spans="1:11" s="29" customFormat="1" ht="21" customHeight="1">
      <c r="A66" s="90"/>
      <c r="B66" s="90" t="s">
        <v>212</v>
      </c>
      <c r="C66" s="253"/>
      <c r="D66" s="30"/>
      <c r="E66" s="33"/>
      <c r="F66" s="32"/>
      <c r="G66" s="47"/>
      <c r="H66" s="32"/>
      <c r="I66" s="49"/>
      <c r="J66" s="104"/>
      <c r="K66" s="103"/>
    </row>
    <row r="67" spans="1:11" s="29" customFormat="1" ht="21" customHeight="1">
      <c r="A67" s="86"/>
      <c r="B67" s="90" t="s">
        <v>213</v>
      </c>
      <c r="C67" s="253"/>
      <c r="D67" s="30"/>
      <c r="E67" s="33"/>
      <c r="F67" s="32"/>
      <c r="G67" s="47"/>
      <c r="H67" s="32"/>
      <c r="I67" s="49"/>
      <c r="J67" s="104"/>
      <c r="K67" s="103"/>
    </row>
    <row r="68" spans="1:11" s="29" customFormat="1" ht="21" customHeight="1">
      <c r="A68" s="86"/>
      <c r="B68" s="259" t="s">
        <v>200</v>
      </c>
      <c r="C68" s="96"/>
      <c r="D68" s="26"/>
      <c r="E68" s="33"/>
      <c r="F68" s="32"/>
      <c r="G68" s="47"/>
      <c r="H68" s="32"/>
      <c r="I68" s="49"/>
      <c r="J68" s="104"/>
      <c r="K68" s="103"/>
    </row>
    <row r="69" spans="1:11" s="29" customFormat="1" ht="18" customHeight="1">
      <c r="A69" s="86"/>
      <c r="B69" s="96"/>
      <c r="C69" s="96"/>
      <c r="D69" s="26"/>
      <c r="E69" s="33"/>
      <c r="F69" s="36"/>
      <c r="G69" s="47"/>
      <c r="H69" s="32"/>
      <c r="I69" s="49"/>
      <c r="J69" s="104"/>
      <c r="K69" s="103"/>
    </row>
    <row r="70" spans="1:11" s="29" customFormat="1" ht="19.5" customHeight="1">
      <c r="A70" s="86"/>
      <c r="B70" s="96"/>
      <c r="C70" s="96"/>
      <c r="D70" s="26"/>
      <c r="E70" s="33"/>
      <c r="F70" s="36"/>
      <c r="G70" s="47"/>
      <c r="H70" s="32"/>
      <c r="I70" s="49"/>
      <c r="J70" s="104"/>
      <c r="K70" s="103"/>
    </row>
    <row r="71" spans="1:11" s="29" customFormat="1" ht="19.5" customHeight="1">
      <c r="A71" s="86"/>
      <c r="B71" s="96"/>
      <c r="C71" s="96"/>
      <c r="D71" s="26"/>
      <c r="E71" s="33"/>
      <c r="F71" s="36"/>
      <c r="G71" s="47"/>
      <c r="H71" s="32"/>
      <c r="I71" s="49"/>
      <c r="J71" s="104"/>
      <c r="K71" s="103"/>
    </row>
    <row r="72" spans="1:11" s="29" customFormat="1" ht="19.5" customHeight="1">
      <c r="A72" s="108"/>
      <c r="B72" s="152"/>
      <c r="C72" s="152"/>
      <c r="D72" s="153"/>
      <c r="E72" s="34"/>
      <c r="F72" s="37"/>
      <c r="G72" s="48"/>
      <c r="H72" s="145"/>
      <c r="I72" s="50"/>
      <c r="J72" s="146"/>
      <c r="K72" s="147"/>
    </row>
    <row r="73" spans="1:11" s="29" customFormat="1" ht="19.5" customHeight="1">
      <c r="A73" s="297" t="s">
        <v>19</v>
      </c>
      <c r="B73" s="298"/>
      <c r="C73" s="299"/>
      <c r="D73" s="203">
        <f aca="true" t="shared" si="0" ref="D73:K73">SUM(D8:D72)</f>
        <v>10</v>
      </c>
      <c r="E73" s="203">
        <f t="shared" si="0"/>
        <v>5</v>
      </c>
      <c r="F73" s="203">
        <f t="shared" si="0"/>
        <v>0</v>
      </c>
      <c r="G73" s="203">
        <f t="shared" si="0"/>
        <v>5</v>
      </c>
      <c r="H73" s="204">
        <f t="shared" si="0"/>
        <v>0</v>
      </c>
      <c r="I73" s="205">
        <f t="shared" si="0"/>
        <v>100</v>
      </c>
      <c r="J73" s="206">
        <f t="shared" si="0"/>
        <v>0</v>
      </c>
      <c r="K73" s="209">
        <f t="shared" si="0"/>
        <v>0</v>
      </c>
    </row>
    <row r="74" spans="1:11" ht="21" customHeight="1">
      <c r="A74" s="297" t="s">
        <v>214</v>
      </c>
      <c r="B74" s="298"/>
      <c r="C74" s="298"/>
      <c r="D74" s="298"/>
      <c r="E74" s="298"/>
      <c r="F74" s="298"/>
      <c r="G74" s="298" t="s">
        <v>103</v>
      </c>
      <c r="H74" s="299"/>
      <c r="I74" s="207"/>
      <c r="J74" s="208">
        <f>(J73*40)/5</f>
        <v>0</v>
      </c>
      <c r="K74" s="209">
        <f>(K73*40)/5</f>
        <v>0</v>
      </c>
    </row>
    <row r="75" ht="46.5" customHeight="1">
      <c r="K75" s="246"/>
    </row>
  </sheetData>
  <sheetProtection/>
  <mergeCells count="13">
    <mergeCell ref="A73:C73"/>
    <mergeCell ref="G74:H74"/>
    <mergeCell ref="A74:F74"/>
    <mergeCell ref="J6:K6"/>
    <mergeCell ref="E6:F6"/>
    <mergeCell ref="A51:B51"/>
    <mergeCell ref="G6:H6"/>
    <mergeCell ref="A1:K1"/>
    <mergeCell ref="E3:H3"/>
    <mergeCell ref="J3:K3"/>
    <mergeCell ref="E4:H5"/>
    <mergeCell ref="J4:K4"/>
    <mergeCell ref="J5:K5"/>
  </mergeCells>
  <printOptions/>
  <pageMargins left="0.03937007874015748" right="0.044642857142857144" top="0.17" bottom="0.17" header="0.17" footer="0.31496062992125984"/>
  <pageSetup horizontalDpi="600" verticalDpi="600" orientation="landscape" r:id="rId2"/>
  <rowBreaks count="1" manualBreakCount="1">
    <brk id="28" max="255" man="1"/>
  </rowBreaks>
  <ignoredErrors>
    <ignoredError sqref="D3:K3 A3:B4 A6:B7 A5 E7:H7 E6:F6 E5:K5 E4:K4 H6:K6 J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1">
      <selection activeCell="H19" sqref="H19"/>
    </sheetView>
  </sheetViews>
  <sheetFormatPr defaultColWidth="9.140625" defaultRowHeight="12.75"/>
  <sheetData>
    <row r="1" spans="1:5" ht="24">
      <c r="A1" s="51" t="s">
        <v>169</v>
      </c>
      <c r="B1" s="16"/>
      <c r="C1" s="21"/>
      <c r="D1" s="21"/>
      <c r="E1" s="21"/>
    </row>
    <row r="2" spans="1:5" ht="24">
      <c r="A2" s="51"/>
      <c r="B2" s="16"/>
      <c r="C2" s="21"/>
      <c r="D2" s="21"/>
      <c r="E2" s="21"/>
    </row>
    <row r="3" spans="1:9" ht="24">
      <c r="A3" s="306" t="s">
        <v>184</v>
      </c>
      <c r="B3" s="307"/>
      <c r="C3" s="307"/>
      <c r="D3" s="307"/>
      <c r="E3" s="307"/>
      <c r="F3" s="307"/>
      <c r="G3" s="307"/>
      <c r="H3" s="307"/>
      <c r="I3" s="229"/>
    </row>
    <row r="4" spans="1:9" ht="24">
      <c r="A4" s="230"/>
      <c r="B4" s="16" t="s">
        <v>170</v>
      </c>
      <c r="C4" s="18"/>
      <c r="D4" s="18"/>
      <c r="E4" s="18"/>
      <c r="F4" s="18"/>
      <c r="G4" s="18"/>
      <c r="H4" s="18"/>
      <c r="I4" s="235"/>
    </row>
    <row r="5" spans="1:9" ht="12.75">
      <c r="A5" s="230"/>
      <c r="B5" s="18"/>
      <c r="C5" s="18"/>
      <c r="D5" s="18"/>
      <c r="E5" s="18"/>
      <c r="F5" s="18"/>
      <c r="G5" s="18"/>
      <c r="H5" s="18"/>
      <c r="I5" s="235"/>
    </row>
    <row r="6" spans="1:9" ht="24">
      <c r="A6" s="230"/>
      <c r="B6" s="308" t="s">
        <v>185</v>
      </c>
      <c r="C6" s="308"/>
      <c r="D6" s="308"/>
      <c r="E6" s="308"/>
      <c r="F6" s="62" t="s">
        <v>187</v>
      </c>
      <c r="G6" s="238"/>
      <c r="H6" s="16" t="s">
        <v>42</v>
      </c>
      <c r="I6" s="41"/>
    </row>
    <row r="7" spans="1:9" ht="24">
      <c r="A7" s="230"/>
      <c r="B7" s="309" t="s">
        <v>171</v>
      </c>
      <c r="C7" s="309"/>
      <c r="D7" s="309"/>
      <c r="E7" s="309"/>
      <c r="F7" s="18"/>
      <c r="G7" s="237"/>
      <c r="H7" s="231" t="s">
        <v>186</v>
      </c>
      <c r="I7" s="41"/>
    </row>
    <row r="8" spans="1:9" ht="12.75">
      <c r="A8" s="232"/>
      <c r="B8" s="233"/>
      <c r="C8" s="233"/>
      <c r="D8" s="233"/>
      <c r="E8" s="233"/>
      <c r="F8" s="233"/>
      <c r="G8" s="233"/>
      <c r="H8" s="233"/>
      <c r="I8" s="234"/>
    </row>
    <row r="9" spans="1:9" ht="12.75">
      <c r="A9" s="18"/>
      <c r="B9" s="18"/>
      <c r="C9" s="18"/>
      <c r="D9" s="18"/>
      <c r="E9" s="18"/>
      <c r="F9" s="18"/>
      <c r="G9" s="18"/>
      <c r="H9" s="18"/>
      <c r="I9" s="18"/>
    </row>
    <row r="10" ht="24">
      <c r="C10" s="51"/>
    </row>
    <row r="11" spans="1:9" ht="24">
      <c r="A11" s="56" t="s">
        <v>188</v>
      </c>
      <c r="B11" s="228"/>
      <c r="C11" s="228"/>
      <c r="D11" s="228"/>
      <c r="E11" s="228"/>
      <c r="F11" s="228"/>
      <c r="G11" s="228"/>
      <c r="H11" s="228"/>
      <c r="I11" s="229"/>
    </row>
    <row r="12" spans="1:9" ht="24">
      <c r="A12" s="230"/>
      <c r="B12" s="18"/>
      <c r="C12" s="18"/>
      <c r="D12" s="18"/>
      <c r="E12" s="18"/>
      <c r="F12" s="18"/>
      <c r="G12" s="18"/>
      <c r="H12" s="16"/>
      <c r="I12" s="235"/>
    </row>
    <row r="13" spans="1:9" ht="24">
      <c r="A13" s="230"/>
      <c r="B13" s="18"/>
      <c r="C13" s="18"/>
      <c r="D13" s="305" t="s">
        <v>189</v>
      </c>
      <c r="E13" s="305"/>
      <c r="F13" s="62" t="s">
        <v>187</v>
      </c>
      <c r="G13" s="257"/>
      <c r="H13" s="16" t="s">
        <v>42</v>
      </c>
      <c r="I13" s="235"/>
    </row>
    <row r="14" spans="1:9" ht="18.75" customHeight="1">
      <c r="A14" s="230"/>
      <c r="B14" s="18"/>
      <c r="C14" s="18"/>
      <c r="D14" s="18"/>
      <c r="E14" s="18"/>
      <c r="F14" s="18"/>
      <c r="G14" s="236"/>
      <c r="H14" s="231" t="s">
        <v>186</v>
      </c>
      <c r="I14" s="235"/>
    </row>
    <row r="15" spans="1:9" ht="12.75">
      <c r="A15" s="232"/>
      <c r="B15" s="233"/>
      <c r="C15" s="233"/>
      <c r="D15" s="233"/>
      <c r="E15" s="233"/>
      <c r="F15" s="233"/>
      <c r="G15" s="233"/>
      <c r="H15" s="233"/>
      <c r="I15" s="234"/>
    </row>
  </sheetData>
  <sheetProtection/>
  <mergeCells count="4">
    <mergeCell ref="D13:E13"/>
    <mergeCell ref="A3:H3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46"/>
  <sheetViews>
    <sheetView view="pageBreakPreview" zoomScaleSheetLayoutView="100" workbookViewId="0" topLeftCell="A37">
      <selection activeCell="C50" sqref="C50"/>
    </sheetView>
  </sheetViews>
  <sheetFormatPr defaultColWidth="8.7109375" defaultRowHeight="12.75"/>
  <cols>
    <col min="1" max="1" width="37.00390625" style="18" customWidth="1"/>
    <col min="2" max="2" width="13.28125" style="186" customWidth="1"/>
    <col min="3" max="3" width="36.8515625" style="18" customWidth="1"/>
    <col min="4" max="4" width="14.57421875" style="187" customWidth="1"/>
    <col min="5" max="252" width="0" style="18" hidden="1" customWidth="1"/>
    <col min="253" max="16384" width="8.7109375" style="18" customWidth="1"/>
  </cols>
  <sheetData>
    <row r="1" ht="24" customHeight="1"/>
    <row r="2" spans="1:4" s="19" customFormat="1" ht="24">
      <c r="A2" s="323" t="s">
        <v>97</v>
      </c>
      <c r="B2" s="323"/>
      <c r="C2" s="323"/>
      <c r="D2" s="323"/>
    </row>
    <row r="3" spans="1:4" s="19" customFormat="1" ht="48" customHeight="1">
      <c r="A3" s="324" t="s">
        <v>183</v>
      </c>
      <c r="B3" s="324"/>
      <c r="C3" s="324"/>
      <c r="D3" s="324"/>
    </row>
    <row r="4" spans="1:4" s="16" customFormat="1" ht="42" customHeight="1">
      <c r="A4" s="310" t="s">
        <v>156</v>
      </c>
      <c r="B4" s="310"/>
      <c r="C4" s="310"/>
      <c r="D4" s="188"/>
    </row>
    <row r="5" spans="1:4" s="16" customFormat="1" ht="21.75" customHeight="1">
      <c r="A5" s="326" t="s">
        <v>158</v>
      </c>
      <c r="B5" s="326"/>
      <c r="C5" s="326"/>
      <c r="D5" s="188"/>
    </row>
    <row r="6" spans="1:4" s="16" customFormat="1" ht="20.25" customHeight="1">
      <c r="A6" s="310" t="s">
        <v>75</v>
      </c>
      <c r="B6" s="310"/>
      <c r="C6" s="310"/>
      <c r="D6" s="189"/>
    </row>
    <row r="7" spans="1:4" s="16" customFormat="1" ht="21" customHeight="1">
      <c r="A7" s="310" t="s">
        <v>74</v>
      </c>
      <c r="B7" s="310"/>
      <c r="C7" s="310"/>
      <c r="D7" s="189"/>
    </row>
    <row r="8" spans="1:4" s="16" customFormat="1" ht="21.75" customHeight="1">
      <c r="A8" s="310" t="s">
        <v>72</v>
      </c>
      <c r="B8" s="310"/>
      <c r="C8" s="310"/>
      <c r="D8" s="189"/>
    </row>
    <row r="9" spans="1:4" s="16" customFormat="1" ht="24">
      <c r="A9" s="310" t="s">
        <v>73</v>
      </c>
      <c r="B9" s="310"/>
      <c r="C9" s="310"/>
      <c r="D9" s="190"/>
    </row>
    <row r="10" spans="1:4" s="16" customFormat="1" ht="21" customHeight="1">
      <c r="A10" s="310" t="s">
        <v>96</v>
      </c>
      <c r="B10" s="310"/>
      <c r="C10" s="310"/>
      <c r="D10" s="190"/>
    </row>
    <row r="11" spans="1:4" s="16" customFormat="1" ht="24">
      <c r="A11" s="310" t="s">
        <v>71</v>
      </c>
      <c r="B11" s="310"/>
      <c r="C11" s="310"/>
      <c r="D11" s="190"/>
    </row>
    <row r="12" spans="1:4" ht="24">
      <c r="A12" s="329" t="s">
        <v>64</v>
      </c>
      <c r="B12" s="325" t="s">
        <v>65</v>
      </c>
      <c r="C12" s="325"/>
      <c r="D12" s="325"/>
    </row>
    <row r="13" spans="1:4" ht="24">
      <c r="A13" s="329"/>
      <c r="B13" s="325" t="s">
        <v>66</v>
      </c>
      <c r="C13" s="210" t="s">
        <v>67</v>
      </c>
      <c r="D13" s="325" t="s">
        <v>44</v>
      </c>
    </row>
    <row r="14" spans="1:4" ht="30" customHeight="1">
      <c r="A14" s="329"/>
      <c r="B14" s="325"/>
      <c r="C14" s="210" t="s">
        <v>68</v>
      </c>
      <c r="D14" s="325"/>
    </row>
    <row r="15" spans="1:256" ht="26.25" customHeight="1">
      <c r="A15" s="12" t="s">
        <v>99</v>
      </c>
      <c r="B15" s="13"/>
      <c r="C15" s="13"/>
      <c r="D15" s="210"/>
      <c r="IS15" s="198" t="s">
        <v>222</v>
      </c>
      <c r="IT15" s="198" t="s">
        <v>223</v>
      </c>
      <c r="IU15" s="198" t="s">
        <v>224</v>
      </c>
      <c r="IV15" s="268" t="s">
        <v>225</v>
      </c>
    </row>
    <row r="16" spans="1:256" ht="75" customHeight="1">
      <c r="A16" s="14" t="s">
        <v>95</v>
      </c>
      <c r="B16" s="256"/>
      <c r="C16" s="14" t="str">
        <f>A16</f>
        <v>1.1 เคารพตนเอง (ใช้วาจาสุภาพ แต่งกาย
ถูกกาลเทศะ แสดงความคิดเห็นด้วยความสุภาพ ตรงต่อเวลา)</v>
      </c>
      <c r="D16" s="192">
        <f>IV16</f>
        <v>0</v>
      </c>
      <c r="IS16" s="267"/>
      <c r="IT16" s="267"/>
      <c r="IU16" s="267"/>
      <c r="IV16" s="267">
        <f>(IS16+IT16+IU16)/3</f>
        <v>0</v>
      </c>
    </row>
    <row r="17" spans="1:256" ht="75" customHeight="1">
      <c r="A17" s="14" t="s">
        <v>78</v>
      </c>
      <c r="B17" s="256"/>
      <c r="C17" s="14" t="str">
        <f>A17</f>
        <v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v>
      </c>
      <c r="D17" s="192">
        <f>IV17</f>
        <v>0</v>
      </c>
      <c r="IS17" s="267"/>
      <c r="IT17" s="267"/>
      <c r="IU17" s="267"/>
      <c r="IV17" s="267">
        <f aca="true" t="shared" si="0" ref="IV17:IV45">(IS17+IT17+IU17)/3</f>
        <v>0</v>
      </c>
    </row>
    <row r="18" spans="1:256" ht="72.75" customHeight="1">
      <c r="A18" s="14" t="s">
        <v>79</v>
      </c>
      <c r="B18" s="256"/>
      <c r="C18" s="14" t="str">
        <f>A18</f>
        <v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v>
      </c>
      <c r="D18" s="192">
        <f>IV18</f>
        <v>0</v>
      </c>
      <c r="IS18" s="267"/>
      <c r="IT18" s="267"/>
      <c r="IU18" s="267"/>
      <c r="IV18" s="267">
        <f t="shared" si="0"/>
        <v>0</v>
      </c>
    </row>
    <row r="19" spans="1:256" ht="43.5" customHeight="1">
      <c r="A19" s="14" t="s">
        <v>80</v>
      </c>
      <c r="B19" s="256"/>
      <c r="C19" s="14" t="str">
        <f>A19</f>
        <v>1.4 เคารพกฎกติกาของสังคม (ปฏิบัติตนอยู่ในกฎกติกาของสังคม)</v>
      </c>
      <c r="D19" s="192">
        <f>IV19</f>
        <v>0</v>
      </c>
      <c r="IS19" s="267"/>
      <c r="IT19" s="267"/>
      <c r="IU19" s="267"/>
      <c r="IV19" s="267">
        <f t="shared" si="0"/>
        <v>0</v>
      </c>
    </row>
    <row r="20" spans="1:256" s="94" customFormat="1" ht="24">
      <c r="A20" s="92" t="s">
        <v>69</v>
      </c>
      <c r="B20" s="192">
        <f>(B16+B17+B18+B19)/4</f>
        <v>0</v>
      </c>
      <c r="C20" s="93"/>
      <c r="D20" s="192">
        <f>(D16+D17+D18+D19)/4</f>
        <v>0</v>
      </c>
      <c r="IS20" s="196">
        <f>(IS16+IS17+IS18+IS19)/4</f>
        <v>0</v>
      </c>
      <c r="IT20" s="196">
        <f>(IT16+IT17+IT18+IT19)/4</f>
        <v>0</v>
      </c>
      <c r="IU20" s="196">
        <f>(IU16+IU17+IU18+IU19)/4</f>
        <v>0</v>
      </c>
      <c r="IV20" s="267">
        <f t="shared" si="0"/>
        <v>0</v>
      </c>
    </row>
    <row r="21" spans="1:256" ht="27" customHeight="1">
      <c r="A21" s="128" t="s">
        <v>100</v>
      </c>
      <c r="B21" s="193"/>
      <c r="C21" s="129"/>
      <c r="D21" s="193"/>
      <c r="IS21" s="268"/>
      <c r="IT21" s="198"/>
      <c r="IU21" s="198"/>
      <c r="IV21" s="268"/>
    </row>
    <row r="22" spans="1:256" ht="42" customHeight="1">
      <c r="A22" s="14" t="s">
        <v>81</v>
      </c>
      <c r="B22" s="256"/>
      <c r="C22" s="215" t="str">
        <f>A22</f>
        <v>2.1 คิด วิเคราะห์ อย่างมีหลักการ 
และเหตุผล</v>
      </c>
      <c r="D22" s="192">
        <f>IV22</f>
        <v>0</v>
      </c>
      <c r="IS22" s="267"/>
      <c r="IT22" s="267"/>
      <c r="IU22" s="267"/>
      <c r="IV22" s="267">
        <f t="shared" si="0"/>
        <v>0</v>
      </c>
    </row>
    <row r="23" spans="1:256" ht="43.5" customHeight="1">
      <c r="A23" s="14" t="s">
        <v>82</v>
      </c>
      <c r="B23" s="256"/>
      <c r="C23" s="215" t="str">
        <f>A23</f>
        <v>2.2 ตัดสินใจโดยยึดประโยชน์ขององค์กร/สังคมเป็นหลัก</v>
      </c>
      <c r="D23" s="192">
        <f>IV23</f>
        <v>0</v>
      </c>
      <c r="IS23" s="267"/>
      <c r="IT23" s="267"/>
      <c r="IU23" s="267"/>
      <c r="IV23" s="267">
        <f t="shared" si="0"/>
        <v>0</v>
      </c>
    </row>
    <row r="24" spans="1:256" ht="24">
      <c r="A24" s="92" t="s">
        <v>69</v>
      </c>
      <c r="B24" s="192">
        <f>(B22+B23)/2</f>
        <v>0</v>
      </c>
      <c r="C24" s="194"/>
      <c r="D24" s="192">
        <f>(D22+D23)/2</f>
        <v>0</v>
      </c>
      <c r="IS24" s="196">
        <f>(IS22+IS23)/2</f>
        <v>0</v>
      </c>
      <c r="IT24" s="196">
        <f>(IT22+IT23)/2</f>
        <v>0</v>
      </c>
      <c r="IU24" s="196">
        <f>(IU22+IU23)/2</f>
        <v>0</v>
      </c>
      <c r="IV24" s="267">
        <f t="shared" si="0"/>
        <v>0</v>
      </c>
    </row>
    <row r="25" spans="1:256" ht="24">
      <c r="A25" s="320" t="s">
        <v>97</v>
      </c>
      <c r="B25" s="321"/>
      <c r="C25" s="321"/>
      <c r="D25" s="322"/>
      <c r="IS25" s="267"/>
      <c r="IT25" s="266"/>
      <c r="IU25" s="266"/>
      <c r="IV25" s="267"/>
    </row>
    <row r="26" spans="1:256" ht="24">
      <c r="A26" s="329" t="s">
        <v>64</v>
      </c>
      <c r="B26" s="329" t="s">
        <v>65</v>
      </c>
      <c r="C26" s="329"/>
      <c r="D26" s="329"/>
      <c r="IS26" s="268"/>
      <c r="IT26" s="198"/>
      <c r="IU26" s="198"/>
      <c r="IV26" s="268"/>
    </row>
    <row r="27" spans="1:256" ht="24">
      <c r="A27" s="329"/>
      <c r="B27" s="329" t="s">
        <v>66</v>
      </c>
      <c r="C27" s="211" t="s">
        <v>67</v>
      </c>
      <c r="D27" s="329" t="s">
        <v>44</v>
      </c>
      <c r="IS27" s="268"/>
      <c r="IT27" s="198"/>
      <c r="IU27" s="198"/>
      <c r="IV27" s="268"/>
    </row>
    <row r="28" spans="1:256" ht="26.25" customHeight="1">
      <c r="A28" s="329"/>
      <c r="B28" s="329"/>
      <c r="C28" s="211" t="s">
        <v>68</v>
      </c>
      <c r="D28" s="329"/>
      <c r="IS28" s="268"/>
      <c r="IT28" s="198"/>
      <c r="IU28" s="198"/>
      <c r="IV28" s="268"/>
    </row>
    <row r="29" spans="1:256" ht="26.25" customHeight="1">
      <c r="A29" s="12" t="s">
        <v>182</v>
      </c>
      <c r="B29" s="211"/>
      <c r="C29" s="211"/>
      <c r="D29" s="211"/>
      <c r="IS29" s="268"/>
      <c r="IT29" s="198"/>
      <c r="IU29" s="198"/>
      <c r="IV29" s="268"/>
    </row>
    <row r="30" spans="1:256" ht="30" customHeight="1">
      <c r="A30" s="14" t="s">
        <v>83</v>
      </c>
      <c r="B30" s="256"/>
      <c r="C30" s="14" t="str">
        <f>A30</f>
        <v>3.1 มีความรับผิดชอบต่อหน้าที่/องค์กร/สังคม</v>
      </c>
      <c r="D30" s="192">
        <f>IV30</f>
        <v>0</v>
      </c>
      <c r="IS30" s="267"/>
      <c r="IT30" s="267"/>
      <c r="IU30" s="267"/>
      <c r="IV30" s="267">
        <f t="shared" si="0"/>
        <v>0</v>
      </c>
    </row>
    <row r="31" spans="1:256" ht="50.25" customHeight="1">
      <c r="A31" s="14" t="s">
        <v>84</v>
      </c>
      <c r="B31" s="256"/>
      <c r="C31" s="14" t="str">
        <f>A31</f>
        <v>3.2 ร่วมมือกันทำงานที่ได้รับมอบหมายให้สำเร็จ ให้ความช่วยเหลือเกื้อกูลกัน</v>
      </c>
      <c r="D31" s="192">
        <f>IV31</f>
        <v>0</v>
      </c>
      <c r="IS31" s="267"/>
      <c r="IT31" s="267"/>
      <c r="IU31" s="267"/>
      <c r="IV31" s="267">
        <f t="shared" si="0"/>
        <v>0</v>
      </c>
    </row>
    <row r="32" spans="1:256" s="94" customFormat="1" ht="24">
      <c r="A32" s="92" t="s">
        <v>69</v>
      </c>
      <c r="B32" s="192">
        <f>(B30+B31)/2</f>
        <v>0</v>
      </c>
      <c r="C32" s="194"/>
      <c r="D32" s="192">
        <f>(D30+D31)/2</f>
        <v>0</v>
      </c>
      <c r="IS32" s="196">
        <f>(IS30+IS31)/2</f>
        <v>0</v>
      </c>
      <c r="IT32" s="196">
        <f>(IT30+IT31)/2</f>
        <v>0</v>
      </c>
      <c r="IU32" s="196">
        <f>(IU30+IU31)/2</f>
        <v>0</v>
      </c>
      <c r="IV32" s="267">
        <f t="shared" si="0"/>
        <v>0</v>
      </c>
    </row>
    <row r="33" spans="1:256" ht="24">
      <c r="A33" s="128" t="s">
        <v>85</v>
      </c>
      <c r="B33" s="193"/>
      <c r="C33" s="195"/>
      <c r="D33" s="193"/>
      <c r="IS33" s="268"/>
      <c r="IT33" s="198"/>
      <c r="IU33" s="198"/>
      <c r="IV33" s="268"/>
    </row>
    <row r="34" spans="1:256" ht="24">
      <c r="A34" s="14" t="s">
        <v>86</v>
      </c>
      <c r="B34" s="256"/>
      <c r="C34" s="191" t="str">
        <f>A34</f>
        <v>4.1 มุ่งมั่น ทุ่มเทในการปฏิบัติงาน</v>
      </c>
      <c r="D34" s="192">
        <f>IV34</f>
        <v>0</v>
      </c>
      <c r="IS34" s="267"/>
      <c r="IT34" s="267"/>
      <c r="IU34" s="267"/>
      <c r="IV34" s="267">
        <f t="shared" si="0"/>
        <v>0</v>
      </c>
    </row>
    <row r="35" spans="1:256" ht="40.5" customHeight="1">
      <c r="A35" s="14" t="s">
        <v>87</v>
      </c>
      <c r="B35" s="256"/>
      <c r="C35" s="191" t="str">
        <f>A35</f>
        <v>4.2 ปฏิบัติงานบรรลุวัตถุประสงค์/เป้าหมาย
ที่กำหนด</v>
      </c>
      <c r="D35" s="192">
        <f>IV35</f>
        <v>0</v>
      </c>
      <c r="IS35" s="267"/>
      <c r="IT35" s="267"/>
      <c r="IU35" s="267"/>
      <c r="IV35" s="267">
        <f t="shared" si="0"/>
        <v>0</v>
      </c>
    </row>
    <row r="36" spans="1:256" ht="48">
      <c r="A36" s="14" t="s">
        <v>88</v>
      </c>
      <c r="B36" s="130"/>
      <c r="C36" s="191" t="str">
        <f>A36</f>
        <v>4.3 มีความคิดริเริ่ม แสวงหาแนวทางใหม่ๆ ในการปฏิบัติงาน</v>
      </c>
      <c r="D36" s="192">
        <f>IV36</f>
        <v>0</v>
      </c>
      <c r="IS36" s="267"/>
      <c r="IT36" s="267"/>
      <c r="IU36" s="267"/>
      <c r="IV36" s="267">
        <f t="shared" si="0"/>
        <v>0</v>
      </c>
    </row>
    <row r="37" spans="1:256" s="94" customFormat="1" ht="24">
      <c r="A37" s="92" t="s">
        <v>69</v>
      </c>
      <c r="B37" s="196">
        <f>(B34+B35+B36)/3</f>
        <v>0</v>
      </c>
      <c r="C37" s="197"/>
      <c r="D37" s="196">
        <f>(D34+D35+D36)/3</f>
        <v>0</v>
      </c>
      <c r="IS37" s="196">
        <f>(IS34+IS35+IS36)/3</f>
        <v>0</v>
      </c>
      <c r="IT37" s="196">
        <f>(IT34+IT35+IT36)/3</f>
        <v>0</v>
      </c>
      <c r="IU37" s="196">
        <f>(IU34+IU35+IU36)/3</f>
        <v>0</v>
      </c>
      <c r="IV37" s="267">
        <f t="shared" si="0"/>
        <v>0</v>
      </c>
    </row>
    <row r="38" spans="1:256" ht="24">
      <c r="A38" s="128" t="s">
        <v>89</v>
      </c>
      <c r="B38" s="198"/>
      <c r="C38" s="199"/>
      <c r="D38" s="198"/>
      <c r="IS38" s="268"/>
      <c r="IT38" s="198"/>
      <c r="IU38" s="198"/>
      <c r="IV38" s="268"/>
    </row>
    <row r="39" spans="1:256" ht="48">
      <c r="A39" s="14" t="s">
        <v>90</v>
      </c>
      <c r="B39" s="130"/>
      <c r="C39" s="14" t="str">
        <f>A39</f>
        <v>5.1 ปฏิบัติงานบรรลุเป้าหมายโดยใช้เวลาน้อย/ใช้ทรัพยากรอย่างคุ้มค่า</v>
      </c>
      <c r="D39" s="196">
        <f>IV39</f>
        <v>0</v>
      </c>
      <c r="IS39" s="267"/>
      <c r="IT39" s="267"/>
      <c r="IU39" s="267"/>
      <c r="IV39" s="267">
        <f t="shared" si="0"/>
        <v>0</v>
      </c>
    </row>
    <row r="40" spans="1:256" ht="48">
      <c r="A40" s="14" t="s">
        <v>91</v>
      </c>
      <c r="B40" s="130"/>
      <c r="C40" s="14" t="str">
        <f>A40</f>
        <v>5.2 มีผลการปฏิบัติงานอันก่อให้เกิดผลกระทบเชิงบวกต่อองค์กร/สังคม</v>
      </c>
      <c r="D40" s="196">
        <f>IV40</f>
        <v>0</v>
      </c>
      <c r="IS40" s="267"/>
      <c r="IT40" s="267"/>
      <c r="IU40" s="267"/>
      <c r="IV40" s="267">
        <f t="shared" si="0"/>
        <v>0</v>
      </c>
    </row>
    <row r="41" spans="1:256" s="94" customFormat="1" ht="24">
      <c r="A41" s="92" t="s">
        <v>69</v>
      </c>
      <c r="B41" s="196">
        <f>(B39+B40)/2</f>
        <v>0</v>
      </c>
      <c r="C41" s="201"/>
      <c r="D41" s="196">
        <f>(D39+D40)/2</f>
        <v>0</v>
      </c>
      <c r="IS41" s="196">
        <f>(IS39+IS40)/2</f>
        <v>0</v>
      </c>
      <c r="IT41" s="196">
        <f>(IT39+IT40)/2</f>
        <v>0</v>
      </c>
      <c r="IU41" s="196">
        <f>(IU39+IU40)/2</f>
        <v>0</v>
      </c>
      <c r="IV41" s="267">
        <f t="shared" si="0"/>
        <v>0</v>
      </c>
    </row>
    <row r="42" spans="1:256" ht="24">
      <c r="A42" s="128" t="s">
        <v>92</v>
      </c>
      <c r="B42" s="198"/>
      <c r="C42" s="202"/>
      <c r="D42" s="198"/>
      <c r="IS42" s="268"/>
      <c r="IT42" s="198"/>
      <c r="IU42" s="198"/>
      <c r="IV42" s="268"/>
    </row>
    <row r="43" spans="1:256" ht="48">
      <c r="A43" s="14" t="s">
        <v>93</v>
      </c>
      <c r="B43" s="130"/>
      <c r="C43" s="14" t="str">
        <f>A43</f>
        <v>6.1 มีส่วนร่วมหรือเป็นส่วนหนึ่งขององค์กรในการร่วมแก้ปัญหา/พัฒนาสังคม</v>
      </c>
      <c r="D43" s="196">
        <f>IV43</f>
        <v>0</v>
      </c>
      <c r="IS43" s="267"/>
      <c r="IT43" s="267"/>
      <c r="IU43" s="267"/>
      <c r="IV43" s="267">
        <f t="shared" si="0"/>
        <v>0</v>
      </c>
    </row>
    <row r="44" spans="1:256" ht="22.5" customHeight="1">
      <c r="A44" s="14" t="s">
        <v>94</v>
      </c>
      <c r="B44" s="130"/>
      <c r="C44" s="14" t="str">
        <f>A44</f>
        <v>6.2 มีจิตบริการ/จิตสาธารณะ</v>
      </c>
      <c r="D44" s="196">
        <f>IV44</f>
        <v>0</v>
      </c>
      <c r="IS44" s="267"/>
      <c r="IT44" s="267"/>
      <c r="IU44" s="267"/>
      <c r="IV44" s="267">
        <f t="shared" si="0"/>
        <v>0</v>
      </c>
    </row>
    <row r="45" spans="1:256" s="94" customFormat="1" ht="24">
      <c r="A45" s="92" t="s">
        <v>69</v>
      </c>
      <c r="B45" s="196">
        <f>(B43+B44)/2</f>
        <v>0</v>
      </c>
      <c r="C45" s="197"/>
      <c r="D45" s="196">
        <f>(D43+D44)/2</f>
        <v>0</v>
      </c>
      <c r="IS45" s="196">
        <f>(IS43+IS44)/2</f>
        <v>0</v>
      </c>
      <c r="IT45" s="196">
        <f>(IT43+IT44)/2</f>
        <v>0</v>
      </c>
      <c r="IU45" s="196">
        <f>(IU43+IU44)/2</f>
        <v>0</v>
      </c>
      <c r="IV45" s="267">
        <f t="shared" si="0"/>
        <v>0</v>
      </c>
    </row>
    <row r="46" spans="1:256" ht="24">
      <c r="A46" s="15" t="s">
        <v>70</v>
      </c>
      <c r="B46" s="196">
        <f>(B20+B24+B32+B37+B41+B45)/6</f>
        <v>0</v>
      </c>
      <c r="C46" s="200">
        <v>28.67</v>
      </c>
      <c r="D46" s="196">
        <f>(D20+D24+D32+D37+D41+D45)/6</f>
        <v>0</v>
      </c>
      <c r="IS46" s="196">
        <f>(IS20+IS24+IS32+IS37+IS41+IS45)/6</f>
        <v>0</v>
      </c>
      <c r="IT46" s="196">
        <f>(IT20+IT24+IT32+IT37+IT41+IT45)/6</f>
        <v>0</v>
      </c>
      <c r="IU46" s="196">
        <f>(IU20+IU24+IU32+IU37+IU41+IU45)/6</f>
        <v>0</v>
      </c>
      <c r="IV46" s="267">
        <f>(IS46+IT46+IU46)/3</f>
        <v>0</v>
      </c>
    </row>
    <row r="47" spans="1:256" ht="24">
      <c r="A47" s="221" t="s">
        <v>226</v>
      </c>
      <c r="B47" s="222"/>
      <c r="C47" s="220">
        <f>(B46*20)/5</f>
        <v>0</v>
      </c>
      <c r="D47" s="223" t="s">
        <v>42</v>
      </c>
      <c r="IS47" s="311"/>
      <c r="IT47" s="312"/>
      <c r="IU47" s="312"/>
      <c r="IV47" s="313"/>
    </row>
    <row r="48" spans="1:256" ht="24.75" thickBot="1">
      <c r="A48" s="330" t="s">
        <v>179</v>
      </c>
      <c r="B48" s="331"/>
      <c r="C48" s="224" t="s">
        <v>114</v>
      </c>
      <c r="D48" s="225" t="s">
        <v>2</v>
      </c>
      <c r="IS48" s="314"/>
      <c r="IT48" s="315"/>
      <c r="IU48" s="315"/>
      <c r="IV48" s="316"/>
    </row>
    <row r="49" spans="1:256" s="19" customFormat="1" ht="35.25" customHeight="1">
      <c r="A49" s="226" t="s">
        <v>181</v>
      </c>
      <c r="B49" s="218"/>
      <c r="C49" s="219">
        <f>D46*20/5</f>
        <v>0</v>
      </c>
      <c r="D49" s="227" t="s">
        <v>42</v>
      </c>
      <c r="IS49" s="314"/>
      <c r="IT49" s="315"/>
      <c r="IU49" s="315"/>
      <c r="IV49" s="316"/>
    </row>
    <row r="50" spans="1:256" s="19" customFormat="1" ht="24">
      <c r="A50" s="327" t="s">
        <v>180</v>
      </c>
      <c r="B50" s="328"/>
      <c r="C50" s="216" t="s">
        <v>114</v>
      </c>
      <c r="D50" s="217" t="s">
        <v>2</v>
      </c>
      <c r="IS50" s="317"/>
      <c r="IT50" s="318"/>
      <c r="IU50" s="318"/>
      <c r="IV50" s="319"/>
    </row>
    <row r="51" spans="1:4" ht="24">
      <c r="A51" s="16"/>
      <c r="B51" s="16"/>
      <c r="C51" s="16"/>
      <c r="D51" s="190"/>
    </row>
    <row r="52" spans="1:4" ht="24">
      <c r="A52" s="16"/>
      <c r="B52" s="16"/>
      <c r="C52" s="16"/>
      <c r="D52" s="190"/>
    </row>
    <row r="53" spans="1:4" ht="24">
      <c r="A53" s="16"/>
      <c r="B53" s="16"/>
      <c r="C53" s="16"/>
      <c r="D53" s="190"/>
    </row>
    <row r="54" spans="1:4" ht="24">
      <c r="A54" s="16"/>
      <c r="B54" s="16"/>
      <c r="C54" s="16"/>
      <c r="D54" s="190"/>
    </row>
    <row r="55" spans="1:4" ht="24">
      <c r="A55" s="16"/>
      <c r="B55" s="16"/>
      <c r="C55" s="16"/>
      <c r="D55" s="190"/>
    </row>
    <row r="56" spans="1:4" ht="24">
      <c r="A56" s="16"/>
      <c r="B56" s="16"/>
      <c r="C56" s="16"/>
      <c r="D56" s="190"/>
    </row>
    <row r="57" spans="1:4" ht="24">
      <c r="A57" s="16"/>
      <c r="B57" s="16"/>
      <c r="C57" s="16"/>
      <c r="D57" s="190"/>
    </row>
    <row r="58" spans="1:4" ht="24">
      <c r="A58" s="16"/>
      <c r="B58" s="16"/>
      <c r="C58" s="16"/>
      <c r="D58" s="190"/>
    </row>
    <row r="59" spans="1:4" ht="24">
      <c r="A59" s="16"/>
      <c r="B59" s="16"/>
      <c r="C59" s="16"/>
      <c r="D59" s="190"/>
    </row>
    <row r="60" spans="1:4" ht="24">
      <c r="A60" s="16"/>
      <c r="B60" s="16"/>
      <c r="C60" s="16"/>
      <c r="D60" s="190"/>
    </row>
    <row r="61" spans="1:4" ht="24">
      <c r="A61" s="16"/>
      <c r="B61" s="16"/>
      <c r="C61" s="16"/>
      <c r="D61" s="190"/>
    </row>
    <row r="62" spans="1:4" ht="24">
      <c r="A62" s="16"/>
      <c r="B62" s="16"/>
      <c r="C62" s="16"/>
      <c r="D62" s="190"/>
    </row>
    <row r="63" spans="1:4" ht="24">
      <c r="A63" s="16"/>
      <c r="B63" s="16"/>
      <c r="C63" s="16"/>
      <c r="D63" s="190"/>
    </row>
    <row r="64" spans="1:4" ht="24">
      <c r="A64" s="16"/>
      <c r="B64" s="16"/>
      <c r="C64" s="16"/>
      <c r="D64" s="190"/>
    </row>
    <row r="65" spans="1:4" ht="24">
      <c r="A65" s="16"/>
      <c r="B65" s="16"/>
      <c r="C65" s="16"/>
      <c r="D65" s="190"/>
    </row>
    <row r="66" spans="1:4" ht="24">
      <c r="A66" s="16"/>
      <c r="B66" s="16"/>
      <c r="C66" s="16"/>
      <c r="D66" s="190"/>
    </row>
    <row r="67" spans="1:4" ht="24">
      <c r="A67" s="16"/>
      <c r="B67" s="16"/>
      <c r="C67" s="16"/>
      <c r="D67" s="190"/>
    </row>
    <row r="68" spans="1:4" ht="24">
      <c r="A68" s="16"/>
      <c r="B68" s="16"/>
      <c r="C68" s="16"/>
      <c r="D68" s="190"/>
    </row>
    <row r="69" spans="1:4" ht="24">
      <c r="A69" s="16"/>
      <c r="B69" s="16"/>
      <c r="C69" s="16"/>
      <c r="D69" s="190"/>
    </row>
    <row r="70" spans="1:4" ht="24">
      <c r="A70" s="16"/>
      <c r="B70" s="16"/>
      <c r="C70" s="16"/>
      <c r="D70" s="190"/>
    </row>
    <row r="71" spans="1:4" ht="24">
      <c r="A71" s="16"/>
      <c r="B71" s="16"/>
      <c r="C71" s="16"/>
      <c r="D71" s="190"/>
    </row>
    <row r="72" spans="1:4" ht="24">
      <c r="A72" s="16"/>
      <c r="B72" s="16"/>
      <c r="C72" s="16"/>
      <c r="D72" s="190"/>
    </row>
    <row r="73" spans="1:4" ht="24">
      <c r="A73" s="16"/>
      <c r="B73" s="16"/>
      <c r="C73" s="16"/>
      <c r="D73" s="190"/>
    </row>
    <row r="74" spans="1:4" ht="24">
      <c r="A74" s="16"/>
      <c r="B74" s="16"/>
      <c r="C74" s="16"/>
      <c r="D74" s="190"/>
    </row>
    <row r="75" spans="1:4" ht="24">
      <c r="A75" s="16"/>
      <c r="B75" s="16"/>
      <c r="C75" s="16"/>
      <c r="D75" s="190"/>
    </row>
    <row r="76" spans="1:4" ht="24">
      <c r="A76" s="16"/>
      <c r="B76" s="16"/>
      <c r="C76" s="16"/>
      <c r="D76" s="190"/>
    </row>
    <row r="77" spans="1:4" ht="24">
      <c r="A77" s="16"/>
      <c r="B77" s="16"/>
      <c r="C77" s="16"/>
      <c r="D77" s="190"/>
    </row>
    <row r="78" spans="1:4" ht="24">
      <c r="A78" s="16"/>
      <c r="B78" s="16"/>
      <c r="C78" s="16"/>
      <c r="D78" s="190"/>
    </row>
    <row r="79" spans="1:4" ht="24">
      <c r="A79" s="16"/>
      <c r="B79" s="16"/>
      <c r="C79" s="16"/>
      <c r="D79" s="190"/>
    </row>
    <row r="80" spans="1:4" ht="24">
      <c r="A80" s="16"/>
      <c r="B80" s="16"/>
      <c r="C80" s="16"/>
      <c r="D80" s="190"/>
    </row>
    <row r="81" spans="1:4" ht="24">
      <c r="A81" s="16"/>
      <c r="B81" s="16"/>
      <c r="C81" s="16"/>
      <c r="D81" s="190"/>
    </row>
    <row r="82" spans="1:4" ht="24">
      <c r="A82" s="16"/>
      <c r="B82" s="16"/>
      <c r="C82" s="16"/>
      <c r="D82" s="190"/>
    </row>
    <row r="83" spans="1:4" ht="24">
      <c r="A83" s="16"/>
      <c r="B83" s="16"/>
      <c r="C83" s="16"/>
      <c r="D83" s="190"/>
    </row>
    <row r="84" spans="1:4" ht="24">
      <c r="A84" s="16"/>
      <c r="B84" s="16"/>
      <c r="C84" s="16"/>
      <c r="D84" s="190"/>
    </row>
    <row r="85" spans="1:4" ht="24">
      <c r="A85" s="16"/>
      <c r="B85" s="16"/>
      <c r="C85" s="16"/>
      <c r="D85" s="190"/>
    </row>
    <row r="86" spans="1:4" ht="24">
      <c r="A86" s="16"/>
      <c r="B86" s="16"/>
      <c r="C86" s="16"/>
      <c r="D86" s="190"/>
    </row>
    <row r="87" spans="1:4" ht="24">
      <c r="A87" s="16"/>
      <c r="B87" s="16"/>
      <c r="C87" s="16"/>
      <c r="D87" s="190"/>
    </row>
    <row r="88" spans="1:4" ht="24">
      <c r="A88" s="16"/>
      <c r="B88" s="16"/>
      <c r="C88" s="16"/>
      <c r="D88" s="190"/>
    </row>
    <row r="89" spans="1:4" ht="24">
      <c r="A89" s="16"/>
      <c r="B89" s="16"/>
      <c r="C89" s="16"/>
      <c r="D89" s="190"/>
    </row>
    <row r="90" spans="1:4" ht="24">
      <c r="A90" s="16"/>
      <c r="B90" s="16"/>
      <c r="C90" s="16"/>
      <c r="D90" s="190"/>
    </row>
    <row r="91" spans="1:4" ht="24">
      <c r="A91" s="16"/>
      <c r="B91" s="16"/>
      <c r="C91" s="16"/>
      <c r="D91" s="190"/>
    </row>
    <row r="92" spans="1:4" ht="24">
      <c r="A92" s="16"/>
      <c r="B92" s="16"/>
      <c r="C92" s="16"/>
      <c r="D92" s="190"/>
    </row>
    <row r="93" spans="1:4" ht="24">
      <c r="A93" s="16"/>
      <c r="B93" s="16"/>
      <c r="C93" s="16"/>
      <c r="D93" s="190"/>
    </row>
    <row r="94" spans="1:4" ht="24">
      <c r="A94" s="16"/>
      <c r="B94" s="16"/>
      <c r="C94" s="16"/>
      <c r="D94" s="190"/>
    </row>
    <row r="95" spans="1:4" ht="24">
      <c r="A95" s="16"/>
      <c r="B95" s="16"/>
      <c r="C95" s="16"/>
      <c r="D95" s="190"/>
    </row>
    <row r="96" spans="1:4" ht="24">
      <c r="A96" s="16"/>
      <c r="B96" s="16"/>
      <c r="C96" s="16"/>
      <c r="D96" s="190"/>
    </row>
    <row r="97" spans="1:4" ht="24">
      <c r="A97" s="16"/>
      <c r="B97" s="16"/>
      <c r="C97" s="16"/>
      <c r="D97" s="190"/>
    </row>
    <row r="98" spans="1:4" ht="24">
      <c r="A98" s="16"/>
      <c r="B98" s="16"/>
      <c r="C98" s="16"/>
      <c r="D98" s="190"/>
    </row>
    <row r="99" spans="1:4" ht="24">
      <c r="A99" s="16"/>
      <c r="B99" s="16"/>
      <c r="C99" s="16"/>
      <c r="D99" s="190"/>
    </row>
    <row r="100" spans="1:4" ht="24">
      <c r="A100" s="16"/>
      <c r="B100" s="16"/>
      <c r="C100" s="16"/>
      <c r="D100" s="190"/>
    </row>
    <row r="101" spans="1:4" ht="24">
      <c r="A101" s="16"/>
      <c r="B101" s="16"/>
      <c r="C101" s="16"/>
      <c r="D101" s="190"/>
    </row>
    <row r="102" spans="1:4" ht="24">
      <c r="A102" s="16"/>
      <c r="B102" s="16"/>
      <c r="C102" s="16"/>
      <c r="D102" s="190"/>
    </row>
    <row r="103" spans="1:4" ht="24">
      <c r="A103" s="16"/>
      <c r="B103" s="16"/>
      <c r="C103" s="16"/>
      <c r="D103" s="190"/>
    </row>
    <row r="104" spans="1:4" ht="24">
      <c r="A104" s="16"/>
      <c r="B104" s="16"/>
      <c r="C104" s="16"/>
      <c r="D104" s="190"/>
    </row>
    <row r="105" spans="1:4" ht="24">
      <c r="A105" s="16"/>
      <c r="B105" s="16"/>
      <c r="C105" s="16"/>
      <c r="D105" s="190"/>
    </row>
    <row r="106" spans="1:4" ht="24">
      <c r="A106" s="16"/>
      <c r="B106" s="16"/>
      <c r="C106" s="16"/>
      <c r="D106" s="190"/>
    </row>
    <row r="107" spans="1:4" ht="24">
      <c r="A107" s="16"/>
      <c r="B107" s="16"/>
      <c r="C107" s="16"/>
      <c r="D107" s="190"/>
    </row>
    <row r="108" spans="1:4" ht="24">
      <c r="A108" s="16"/>
      <c r="B108" s="16"/>
      <c r="C108" s="16"/>
      <c r="D108" s="190"/>
    </row>
    <row r="109" spans="1:4" ht="24">
      <c r="A109" s="16"/>
      <c r="B109" s="16"/>
      <c r="C109" s="16"/>
      <c r="D109" s="190"/>
    </row>
    <row r="110" spans="1:4" ht="24">
      <c r="A110" s="16"/>
      <c r="B110" s="16"/>
      <c r="C110" s="16"/>
      <c r="D110" s="190"/>
    </row>
    <row r="111" spans="1:4" ht="24">
      <c r="A111" s="16"/>
      <c r="B111" s="16"/>
      <c r="C111" s="16"/>
      <c r="D111" s="190"/>
    </row>
    <row r="112" spans="1:4" ht="24">
      <c r="A112" s="16"/>
      <c r="B112" s="16"/>
      <c r="C112" s="16"/>
      <c r="D112" s="190"/>
    </row>
    <row r="113" spans="1:4" ht="24">
      <c r="A113" s="16"/>
      <c r="B113" s="16"/>
      <c r="C113" s="16"/>
      <c r="D113" s="190"/>
    </row>
    <row r="114" spans="1:4" ht="24">
      <c r="A114" s="16"/>
      <c r="B114" s="16"/>
      <c r="C114" s="16"/>
      <c r="D114" s="190"/>
    </row>
    <row r="115" spans="1:4" ht="24">
      <c r="A115" s="16"/>
      <c r="B115" s="16"/>
      <c r="C115" s="16"/>
      <c r="D115" s="190"/>
    </row>
    <row r="116" spans="1:4" ht="24">
      <c r="A116" s="16"/>
      <c r="B116" s="16"/>
      <c r="C116" s="16"/>
      <c r="D116" s="190"/>
    </row>
    <row r="117" spans="1:4" ht="24">
      <c r="A117" s="16"/>
      <c r="B117" s="16"/>
      <c r="C117" s="16"/>
      <c r="D117" s="190"/>
    </row>
    <row r="118" spans="1:4" ht="24">
      <c r="A118" s="16"/>
      <c r="B118" s="16"/>
      <c r="C118" s="16"/>
      <c r="D118" s="190"/>
    </row>
    <row r="119" spans="1:4" ht="24">
      <c r="A119" s="16"/>
      <c r="B119" s="16"/>
      <c r="C119" s="16"/>
      <c r="D119" s="190"/>
    </row>
    <row r="120" spans="1:4" ht="24">
      <c r="A120" s="16"/>
      <c r="B120" s="16"/>
      <c r="C120" s="16"/>
      <c r="D120" s="190"/>
    </row>
    <row r="121" spans="1:4" ht="24">
      <c r="A121" s="16"/>
      <c r="B121" s="16"/>
      <c r="C121" s="16"/>
      <c r="D121" s="190"/>
    </row>
    <row r="122" spans="1:4" ht="24">
      <c r="A122" s="16"/>
      <c r="B122" s="16"/>
      <c r="C122" s="16"/>
      <c r="D122" s="190"/>
    </row>
    <row r="123" spans="1:4" ht="24">
      <c r="A123" s="16"/>
      <c r="B123" s="16"/>
      <c r="C123" s="16"/>
      <c r="D123" s="190"/>
    </row>
    <row r="124" spans="1:4" ht="24">
      <c r="A124" s="16"/>
      <c r="B124" s="16"/>
      <c r="C124" s="16"/>
      <c r="D124" s="190"/>
    </row>
    <row r="125" spans="1:4" ht="24">
      <c r="A125" s="16"/>
      <c r="B125" s="16"/>
      <c r="C125" s="16"/>
      <c r="D125" s="190"/>
    </row>
    <row r="126" spans="1:4" ht="24">
      <c r="A126" s="16"/>
      <c r="B126" s="16"/>
      <c r="C126" s="16"/>
      <c r="D126" s="190"/>
    </row>
    <row r="127" spans="1:4" ht="24">
      <c r="A127" s="16"/>
      <c r="B127" s="16"/>
      <c r="C127" s="16"/>
      <c r="D127" s="190"/>
    </row>
    <row r="128" spans="1:4" ht="24">
      <c r="A128" s="16"/>
      <c r="B128" s="16"/>
      <c r="C128" s="16"/>
      <c r="D128" s="190"/>
    </row>
    <row r="129" spans="1:4" ht="24">
      <c r="A129" s="16"/>
      <c r="B129" s="16"/>
      <c r="C129" s="16"/>
      <c r="D129" s="190"/>
    </row>
    <row r="130" spans="1:4" ht="24">
      <c r="A130" s="16"/>
      <c r="B130" s="16"/>
      <c r="C130" s="16"/>
      <c r="D130" s="190"/>
    </row>
    <row r="131" spans="1:4" ht="24">
      <c r="A131" s="16"/>
      <c r="B131" s="16"/>
      <c r="C131" s="16"/>
      <c r="D131" s="190"/>
    </row>
    <row r="132" spans="1:4" ht="24">
      <c r="A132" s="16"/>
      <c r="B132" s="16"/>
      <c r="C132" s="16"/>
      <c r="D132" s="190"/>
    </row>
    <row r="133" spans="1:4" ht="24">
      <c r="A133" s="16"/>
      <c r="B133" s="16"/>
      <c r="C133" s="16"/>
      <c r="D133" s="190"/>
    </row>
    <row r="134" spans="1:4" ht="24">
      <c r="A134" s="16"/>
      <c r="B134" s="16"/>
      <c r="C134" s="16"/>
      <c r="D134" s="190"/>
    </row>
    <row r="135" spans="1:4" ht="24">
      <c r="A135" s="16"/>
      <c r="B135" s="16"/>
      <c r="C135" s="16"/>
      <c r="D135" s="190"/>
    </row>
    <row r="136" spans="1:4" ht="24">
      <c r="A136" s="16"/>
      <c r="B136" s="16"/>
      <c r="C136" s="16"/>
      <c r="D136" s="190"/>
    </row>
    <row r="137" spans="1:4" ht="24">
      <c r="A137" s="16"/>
      <c r="B137" s="16"/>
      <c r="C137" s="16"/>
      <c r="D137" s="190"/>
    </row>
    <row r="138" spans="1:4" ht="24">
      <c r="A138" s="16"/>
      <c r="B138" s="16"/>
      <c r="C138" s="16"/>
      <c r="D138" s="190"/>
    </row>
    <row r="139" spans="1:4" ht="24">
      <c r="A139" s="16"/>
      <c r="B139" s="16"/>
      <c r="C139" s="16"/>
      <c r="D139" s="190"/>
    </row>
    <row r="140" spans="1:4" ht="24">
      <c r="A140" s="16"/>
      <c r="B140" s="16"/>
      <c r="C140" s="16"/>
      <c r="D140" s="190"/>
    </row>
    <row r="141" spans="1:4" ht="24">
      <c r="A141" s="16"/>
      <c r="B141" s="16"/>
      <c r="C141" s="16"/>
      <c r="D141" s="190"/>
    </row>
    <row r="142" spans="1:4" ht="24">
      <c r="A142" s="16"/>
      <c r="B142" s="16"/>
      <c r="C142" s="16"/>
      <c r="D142" s="190"/>
    </row>
    <row r="143" spans="1:4" ht="24">
      <c r="A143" s="16"/>
      <c r="B143" s="16"/>
      <c r="C143" s="16"/>
      <c r="D143" s="190"/>
    </row>
    <row r="144" spans="1:4" ht="24">
      <c r="A144" s="16"/>
      <c r="B144" s="16"/>
      <c r="C144" s="16"/>
      <c r="D144" s="190"/>
    </row>
    <row r="145" spans="1:4" ht="24">
      <c r="A145" s="16"/>
      <c r="B145" s="16"/>
      <c r="C145" s="16"/>
      <c r="D145" s="190"/>
    </row>
    <row r="146" spans="1:4" ht="24">
      <c r="A146" s="16"/>
      <c r="B146" s="16"/>
      <c r="C146" s="16"/>
      <c r="D146" s="190"/>
    </row>
  </sheetData>
  <sheetProtection/>
  <mergeCells count="22">
    <mergeCell ref="A12:A14"/>
    <mergeCell ref="A48:B48"/>
    <mergeCell ref="A4:C4"/>
    <mergeCell ref="A5:C5"/>
    <mergeCell ref="A9:C9"/>
    <mergeCell ref="B12:D12"/>
    <mergeCell ref="B13:B14"/>
    <mergeCell ref="A50:B50"/>
    <mergeCell ref="A26:A28"/>
    <mergeCell ref="B26:D26"/>
    <mergeCell ref="B27:B28"/>
    <mergeCell ref="D27:D28"/>
    <mergeCell ref="A11:C11"/>
    <mergeCell ref="IS47:IV50"/>
    <mergeCell ref="A25:D25"/>
    <mergeCell ref="A2:D2"/>
    <mergeCell ref="A6:C6"/>
    <mergeCell ref="A7:C7"/>
    <mergeCell ref="A8:C8"/>
    <mergeCell ref="A3:D3"/>
    <mergeCell ref="D13:D14"/>
    <mergeCell ref="A10:C10"/>
  </mergeCells>
  <printOptions/>
  <pageMargins left="0.24" right="0.1968503937007874" top="0.17" bottom="0.17" header="0.17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5"/>
  <sheetViews>
    <sheetView view="pageLayout" zoomScaleSheetLayoutView="100" workbookViewId="0" topLeftCell="A58">
      <selection activeCell="B87" sqref="B87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4.57421875" style="1" customWidth="1"/>
    <col min="4" max="4" width="7.57421875" style="1" customWidth="1"/>
    <col min="5" max="5" width="5.7109375" style="1" customWidth="1"/>
    <col min="6" max="6" width="12.28125" style="1" customWidth="1"/>
    <col min="7" max="7" width="9.140625" style="1" customWidth="1"/>
    <col min="8" max="8" width="14.421875" style="1" customWidth="1"/>
    <col min="9" max="16384" width="9.140625" style="1" customWidth="1"/>
  </cols>
  <sheetData>
    <row r="1" spans="1:9" ht="24">
      <c r="A1" s="51" t="s">
        <v>76</v>
      </c>
      <c r="B1" s="54"/>
      <c r="C1" s="54"/>
      <c r="D1" s="54"/>
      <c r="E1" s="54"/>
      <c r="F1" s="54"/>
      <c r="G1" s="54"/>
      <c r="H1" s="54"/>
      <c r="I1" s="6"/>
    </row>
    <row r="2" spans="1:9" ht="24">
      <c r="A2" s="20"/>
      <c r="B2" s="40"/>
      <c r="C2" s="40"/>
      <c r="D2" s="40"/>
      <c r="E2" s="40"/>
      <c r="F2" s="40"/>
      <c r="G2" s="40"/>
      <c r="H2" s="40"/>
      <c r="I2" s="6"/>
    </row>
    <row r="3" spans="1:9" ht="24">
      <c r="A3" s="335" t="s">
        <v>3</v>
      </c>
      <c r="B3" s="335"/>
      <c r="C3" s="335"/>
      <c r="D3" s="335"/>
      <c r="E3" s="335"/>
      <c r="F3" s="335"/>
      <c r="G3" s="335"/>
      <c r="H3" s="335"/>
      <c r="I3" s="6"/>
    </row>
    <row r="4" spans="1:9" ht="24">
      <c r="A4" s="335" t="s">
        <v>4</v>
      </c>
      <c r="B4" s="335"/>
      <c r="C4" s="335"/>
      <c r="D4" s="335"/>
      <c r="E4" s="335"/>
      <c r="F4" s="335"/>
      <c r="G4" s="335"/>
      <c r="H4" s="335"/>
      <c r="I4" s="6"/>
    </row>
    <row r="5" spans="1:9" ht="24">
      <c r="A5" s="20"/>
      <c r="B5" s="40"/>
      <c r="C5" s="40"/>
      <c r="D5" s="40"/>
      <c r="E5" s="40"/>
      <c r="F5" s="40"/>
      <c r="G5" s="40"/>
      <c r="H5" s="40"/>
      <c r="I5" s="6"/>
    </row>
    <row r="6" spans="1:9" ht="24">
      <c r="A6" s="335"/>
      <c r="B6" s="335"/>
      <c r="C6" s="335"/>
      <c r="D6" s="335"/>
      <c r="E6" s="335"/>
      <c r="F6" s="335"/>
      <c r="G6" s="335"/>
      <c r="H6" s="335"/>
      <c r="I6" s="6"/>
    </row>
    <row r="7" spans="1:9" ht="24">
      <c r="A7" s="335"/>
      <c r="B7" s="335"/>
      <c r="C7" s="335"/>
      <c r="D7" s="335"/>
      <c r="E7" s="335"/>
      <c r="F7" s="335"/>
      <c r="G7" s="335"/>
      <c r="H7" s="335"/>
      <c r="I7" s="6"/>
    </row>
    <row r="8" spans="1:9" ht="30.75">
      <c r="A8" s="63"/>
      <c r="B8" s="40"/>
      <c r="C8" s="40"/>
      <c r="D8" s="40"/>
      <c r="E8" s="40"/>
      <c r="F8" s="40"/>
      <c r="G8" s="40"/>
      <c r="H8" s="40"/>
      <c r="I8" s="6"/>
    </row>
    <row r="9" spans="1:9" ht="24">
      <c r="A9" s="305" t="s">
        <v>57</v>
      </c>
      <c r="B9" s="305"/>
      <c r="C9" s="305"/>
      <c r="D9" s="305"/>
      <c r="E9" s="305"/>
      <c r="F9" s="305"/>
      <c r="G9" s="305"/>
      <c r="H9" s="305"/>
      <c r="I9" s="6"/>
    </row>
    <row r="10" spans="1:9" ht="24">
      <c r="A10" s="21"/>
      <c r="B10" s="21"/>
      <c r="C10" s="305" t="s">
        <v>134</v>
      </c>
      <c r="D10" s="305"/>
      <c r="E10" s="305"/>
      <c r="F10" s="305"/>
      <c r="G10" s="21"/>
      <c r="H10" s="21"/>
      <c r="I10" s="6"/>
    </row>
    <row r="11" spans="1:9" ht="24">
      <c r="A11" s="305" t="s">
        <v>58</v>
      </c>
      <c r="B11" s="305"/>
      <c r="C11" s="305"/>
      <c r="D11" s="305"/>
      <c r="E11" s="305"/>
      <c r="F11" s="305"/>
      <c r="G11" s="305"/>
      <c r="H11" s="305"/>
      <c r="I11" s="6"/>
    </row>
    <row r="12" spans="1:9" ht="24">
      <c r="A12" s="16"/>
      <c r="B12" s="40"/>
      <c r="C12" s="40"/>
      <c r="D12" s="40"/>
      <c r="E12" s="40"/>
      <c r="F12" s="40"/>
      <c r="G12" s="40"/>
      <c r="H12" s="40"/>
      <c r="I12" s="6"/>
    </row>
    <row r="13" spans="1:9" ht="24">
      <c r="A13" s="16"/>
      <c r="B13" s="40"/>
      <c r="C13" s="40"/>
      <c r="D13" s="40"/>
      <c r="E13" s="40"/>
      <c r="F13" s="40"/>
      <c r="G13" s="40"/>
      <c r="H13" s="40"/>
      <c r="I13" s="6"/>
    </row>
    <row r="14" spans="1:9" ht="24">
      <c r="A14" s="16"/>
      <c r="B14" s="40"/>
      <c r="C14" s="40"/>
      <c r="D14" s="40"/>
      <c r="E14" s="40"/>
      <c r="F14" s="40"/>
      <c r="G14" s="40"/>
      <c r="H14" s="40"/>
      <c r="I14" s="6"/>
    </row>
    <row r="15" spans="1:9" ht="24">
      <c r="A15" s="305" t="s">
        <v>57</v>
      </c>
      <c r="B15" s="305"/>
      <c r="C15" s="305"/>
      <c r="D15" s="305"/>
      <c r="E15" s="305"/>
      <c r="F15" s="305"/>
      <c r="G15" s="305"/>
      <c r="H15" s="305"/>
      <c r="I15" s="6"/>
    </row>
    <row r="16" spans="1:9" ht="24">
      <c r="A16" s="305" t="s">
        <v>58</v>
      </c>
      <c r="B16" s="305"/>
      <c r="C16" s="305"/>
      <c r="D16" s="305"/>
      <c r="E16" s="305"/>
      <c r="F16" s="305"/>
      <c r="G16" s="305"/>
      <c r="H16" s="305"/>
      <c r="I16" s="6"/>
    </row>
    <row r="17" spans="1:9" ht="24">
      <c r="A17" s="16"/>
      <c r="B17" s="40"/>
      <c r="C17" s="40"/>
      <c r="D17" s="40"/>
      <c r="E17" s="40"/>
      <c r="F17" s="40"/>
      <c r="G17" s="40"/>
      <c r="H17" s="40"/>
      <c r="I17" s="6"/>
    </row>
    <row r="18" spans="1:9" ht="30.75">
      <c r="A18" s="64"/>
      <c r="B18" s="40"/>
      <c r="C18" s="40"/>
      <c r="D18" s="40"/>
      <c r="E18" s="40"/>
      <c r="F18" s="40"/>
      <c r="G18" s="40"/>
      <c r="H18" s="40"/>
      <c r="I18" s="6"/>
    </row>
    <row r="19" spans="1:9" ht="30.75">
      <c r="A19" s="64"/>
      <c r="B19" s="40"/>
      <c r="C19" s="40"/>
      <c r="D19" s="40"/>
      <c r="E19" s="40"/>
      <c r="F19" s="40"/>
      <c r="G19" s="40"/>
      <c r="H19" s="40"/>
      <c r="I19" s="6"/>
    </row>
    <row r="20" spans="1:9" ht="24">
      <c r="A20" s="305" t="s">
        <v>57</v>
      </c>
      <c r="B20" s="305"/>
      <c r="C20" s="305"/>
      <c r="D20" s="305"/>
      <c r="E20" s="305"/>
      <c r="F20" s="305"/>
      <c r="G20" s="305"/>
      <c r="H20" s="305"/>
      <c r="I20" s="6"/>
    </row>
    <row r="21" spans="1:9" ht="24">
      <c r="A21" s="305" t="s">
        <v>58</v>
      </c>
      <c r="B21" s="305"/>
      <c r="C21" s="305"/>
      <c r="D21" s="305"/>
      <c r="E21" s="305"/>
      <c r="F21" s="305"/>
      <c r="G21" s="305"/>
      <c r="H21" s="305"/>
      <c r="I21" s="6"/>
    </row>
    <row r="22" spans="1:9" ht="24">
      <c r="A22" s="65"/>
      <c r="B22" s="40"/>
      <c r="C22" s="40"/>
      <c r="D22" s="40"/>
      <c r="E22" s="40"/>
      <c r="F22" s="40"/>
      <c r="G22" s="40"/>
      <c r="H22" s="40"/>
      <c r="I22" s="6"/>
    </row>
    <row r="23" spans="1:9" ht="24">
      <c r="A23" s="65"/>
      <c r="B23" s="40"/>
      <c r="C23" s="40"/>
      <c r="D23" s="40"/>
      <c r="E23" s="40"/>
      <c r="F23" s="40"/>
      <c r="G23" s="40"/>
      <c r="H23" s="40"/>
      <c r="I23" s="6"/>
    </row>
    <row r="24" spans="1:9" ht="24">
      <c r="A24" s="65"/>
      <c r="B24" s="40"/>
      <c r="C24" s="40"/>
      <c r="D24" s="40"/>
      <c r="E24" s="40"/>
      <c r="F24" s="40"/>
      <c r="G24" s="40"/>
      <c r="H24" s="40"/>
      <c r="I24" s="6"/>
    </row>
    <row r="25" spans="1:9" ht="24">
      <c r="A25" s="305" t="s">
        <v>59</v>
      </c>
      <c r="B25" s="305"/>
      <c r="C25" s="305"/>
      <c r="D25" s="305"/>
      <c r="E25" s="305"/>
      <c r="F25" s="305"/>
      <c r="G25" s="305"/>
      <c r="H25" s="305"/>
      <c r="I25" s="6"/>
    </row>
    <row r="26" spans="1:9" ht="24">
      <c r="A26" s="305" t="s">
        <v>60</v>
      </c>
      <c r="B26" s="305"/>
      <c r="C26" s="305"/>
      <c r="D26" s="305"/>
      <c r="E26" s="305"/>
      <c r="F26" s="305"/>
      <c r="G26" s="305"/>
      <c r="H26" s="305"/>
      <c r="I26" s="6"/>
    </row>
    <row r="27" spans="1:9" ht="24">
      <c r="A27" s="21"/>
      <c r="B27" s="21"/>
      <c r="C27" s="21"/>
      <c r="D27" s="21"/>
      <c r="E27" s="21"/>
      <c r="F27" s="21"/>
      <c r="G27" s="21"/>
      <c r="H27" s="21"/>
      <c r="I27" s="6"/>
    </row>
    <row r="28" spans="1:9" ht="24">
      <c r="A28" s="21"/>
      <c r="B28" s="21"/>
      <c r="C28" s="21"/>
      <c r="D28" s="21"/>
      <c r="E28" s="21"/>
      <c r="F28" s="21"/>
      <c r="G28" s="21"/>
      <c r="H28" s="21"/>
      <c r="I28" s="6"/>
    </row>
    <row r="29" spans="1:9" ht="24">
      <c r="A29" s="21"/>
      <c r="B29" s="21"/>
      <c r="C29" s="21"/>
      <c r="D29" s="21"/>
      <c r="E29" s="21"/>
      <c r="F29" s="21"/>
      <c r="G29" s="21"/>
      <c r="H29" s="21"/>
      <c r="I29" s="6"/>
    </row>
    <row r="30" spans="1:9" ht="21.75" customHeight="1">
      <c r="A30" s="21"/>
      <c r="B30" s="21"/>
      <c r="C30" s="21"/>
      <c r="D30" s="21"/>
      <c r="E30" s="21"/>
      <c r="F30" s="21"/>
      <c r="G30" s="21"/>
      <c r="H30" s="21"/>
      <c r="I30" s="6"/>
    </row>
    <row r="31" spans="1:9" ht="24">
      <c r="A31" s="65"/>
      <c r="B31" s="40"/>
      <c r="C31" s="40"/>
      <c r="D31" s="40"/>
      <c r="E31" s="40"/>
      <c r="F31" s="40"/>
      <c r="G31" s="40"/>
      <c r="H31" s="40"/>
      <c r="I31" s="6"/>
    </row>
    <row r="32" spans="1:9" ht="24">
      <c r="A32" s="65"/>
      <c r="B32" s="40"/>
      <c r="C32" s="40"/>
      <c r="D32" s="40"/>
      <c r="E32" s="40"/>
      <c r="F32" s="40"/>
      <c r="G32" s="40"/>
      <c r="H32" s="40"/>
      <c r="I32" s="6"/>
    </row>
    <row r="33" spans="1:9" ht="24">
      <c r="A33" s="65"/>
      <c r="B33" s="40"/>
      <c r="C33" s="40"/>
      <c r="D33" s="40"/>
      <c r="E33" s="40"/>
      <c r="F33" s="40"/>
      <c r="G33" s="40"/>
      <c r="H33" s="40"/>
      <c r="I33" s="6"/>
    </row>
    <row r="34" spans="1:9" ht="24">
      <c r="A34" s="173" t="s">
        <v>77</v>
      </c>
      <c r="B34" s="120"/>
      <c r="C34" s="120"/>
      <c r="D34" s="120"/>
      <c r="E34" s="120"/>
      <c r="F34" s="120"/>
      <c r="G34" s="120"/>
      <c r="H34" s="120"/>
      <c r="I34" s="6"/>
    </row>
    <row r="35" spans="1:9" ht="29.25" customHeight="1">
      <c r="A35" s="348" t="s">
        <v>163</v>
      </c>
      <c r="B35" s="348"/>
      <c r="C35" s="348"/>
      <c r="D35" s="348"/>
      <c r="E35" s="348"/>
      <c r="F35" s="348"/>
      <c r="G35" s="348"/>
      <c r="H35" s="348"/>
      <c r="I35" s="6"/>
    </row>
    <row r="36" spans="1:9" ht="28.5" customHeight="1">
      <c r="A36" s="174" t="s">
        <v>5</v>
      </c>
      <c r="B36" s="174" t="s">
        <v>98</v>
      </c>
      <c r="C36" s="120"/>
      <c r="D36" s="120"/>
      <c r="E36" s="120"/>
      <c r="F36" s="120"/>
      <c r="G36" s="120"/>
      <c r="H36" s="120"/>
      <c r="I36" s="6"/>
    </row>
    <row r="37" spans="1:9" ht="24">
      <c r="A37" s="120"/>
      <c r="B37" s="174" t="s">
        <v>6</v>
      </c>
      <c r="C37" s="174" t="s">
        <v>61</v>
      </c>
      <c r="D37" s="120"/>
      <c r="E37" s="120"/>
      <c r="F37" s="120"/>
      <c r="G37" s="120"/>
      <c r="H37" s="120"/>
      <c r="I37" s="6"/>
    </row>
    <row r="38" spans="1:9" ht="27" customHeight="1">
      <c r="A38" s="174" t="s">
        <v>137</v>
      </c>
      <c r="B38" s="175"/>
      <c r="C38" s="120"/>
      <c r="D38" s="120"/>
      <c r="E38" s="120"/>
      <c r="F38" s="120"/>
      <c r="G38" s="120"/>
      <c r="H38" s="120"/>
      <c r="I38" s="6"/>
    </row>
    <row r="39" spans="1:9" ht="12.75" customHeight="1">
      <c r="A39" s="349" t="s">
        <v>7</v>
      </c>
      <c r="B39" s="350"/>
      <c r="C39" s="351"/>
      <c r="D39" s="338" t="s">
        <v>8</v>
      </c>
      <c r="E39" s="358"/>
      <c r="F39" s="339"/>
      <c r="G39" s="362" t="s">
        <v>9</v>
      </c>
      <c r="H39" s="363"/>
      <c r="I39" s="6"/>
    </row>
    <row r="40" spans="1:9" ht="13.5" customHeight="1">
      <c r="A40" s="352"/>
      <c r="B40" s="353"/>
      <c r="C40" s="354"/>
      <c r="D40" s="359"/>
      <c r="E40" s="360"/>
      <c r="F40" s="361"/>
      <c r="G40" s="364"/>
      <c r="H40" s="365"/>
      <c r="I40" s="6"/>
    </row>
    <row r="41" spans="1:9" ht="24" customHeight="1">
      <c r="A41" s="355"/>
      <c r="B41" s="356"/>
      <c r="C41" s="357"/>
      <c r="D41" s="397" t="s">
        <v>21</v>
      </c>
      <c r="E41" s="397"/>
      <c r="F41" s="131" t="s">
        <v>10</v>
      </c>
      <c r="G41" s="366"/>
      <c r="H41" s="367"/>
      <c r="I41" s="6"/>
    </row>
    <row r="42" spans="1:9" ht="24" customHeight="1">
      <c r="A42" s="345" t="s">
        <v>11</v>
      </c>
      <c r="B42" s="346"/>
      <c r="C42" s="347"/>
      <c r="D42" s="343"/>
      <c r="E42" s="344"/>
      <c r="F42" s="176"/>
      <c r="G42" s="177"/>
      <c r="H42" s="178"/>
      <c r="I42" s="6"/>
    </row>
    <row r="43" spans="1:9" ht="24" customHeight="1">
      <c r="A43" s="340" t="s">
        <v>12</v>
      </c>
      <c r="B43" s="340"/>
      <c r="C43" s="340"/>
      <c r="D43" s="398"/>
      <c r="E43" s="399"/>
      <c r="F43" s="130"/>
      <c r="G43" s="177"/>
      <c r="H43" s="178"/>
      <c r="I43" s="6"/>
    </row>
    <row r="44" spans="1:9" ht="24" customHeight="1">
      <c r="A44" s="340" t="s">
        <v>13</v>
      </c>
      <c r="B44" s="340"/>
      <c r="C44" s="340"/>
      <c r="D44" s="343"/>
      <c r="E44" s="344"/>
      <c r="F44" s="176"/>
      <c r="G44" s="177"/>
      <c r="H44" s="178"/>
      <c r="I44" s="6"/>
    </row>
    <row r="45" spans="1:9" ht="24" customHeight="1">
      <c r="A45" s="340" t="s">
        <v>14</v>
      </c>
      <c r="B45" s="340"/>
      <c r="C45" s="340"/>
      <c r="D45" s="343"/>
      <c r="E45" s="344"/>
      <c r="F45" s="176"/>
      <c r="G45" s="177"/>
      <c r="H45" s="178"/>
      <c r="I45" s="6"/>
    </row>
    <row r="46" spans="1:9" ht="24" customHeight="1">
      <c r="A46" s="340" t="s">
        <v>15</v>
      </c>
      <c r="B46" s="340"/>
      <c r="C46" s="340"/>
      <c r="D46" s="343"/>
      <c r="E46" s="344"/>
      <c r="F46" s="176"/>
      <c r="G46" s="177"/>
      <c r="H46" s="178"/>
      <c r="I46" s="6"/>
    </row>
    <row r="47" spans="1:9" ht="24" customHeight="1">
      <c r="A47" s="340" t="s">
        <v>16</v>
      </c>
      <c r="B47" s="340"/>
      <c r="C47" s="340"/>
      <c r="D47" s="343"/>
      <c r="E47" s="344"/>
      <c r="F47" s="176"/>
      <c r="G47" s="177"/>
      <c r="H47" s="178"/>
      <c r="I47" s="6"/>
    </row>
    <row r="48" spans="1:9" ht="24" customHeight="1">
      <c r="A48" s="340" t="s">
        <v>17</v>
      </c>
      <c r="B48" s="340"/>
      <c r="C48" s="340"/>
      <c r="D48" s="343"/>
      <c r="E48" s="344"/>
      <c r="F48" s="176"/>
      <c r="G48" s="177"/>
      <c r="H48" s="178"/>
      <c r="I48" s="6"/>
    </row>
    <row r="49" spans="1:9" ht="24" customHeight="1">
      <c r="A49" s="38"/>
      <c r="B49" s="38"/>
      <c r="C49" s="38"/>
      <c r="D49" s="21"/>
      <c r="E49" s="21"/>
      <c r="F49" s="16"/>
      <c r="G49" s="16"/>
      <c r="H49" s="16"/>
      <c r="I49" s="6"/>
    </row>
    <row r="50" spans="1:9" ht="24" customHeight="1">
      <c r="A50" s="38"/>
      <c r="B50" s="38"/>
      <c r="C50" s="38"/>
      <c r="D50" s="21"/>
      <c r="E50" s="21"/>
      <c r="F50" s="16"/>
      <c r="G50" s="16"/>
      <c r="H50" s="16"/>
      <c r="I50" s="6"/>
    </row>
    <row r="51" spans="1:9" ht="24" customHeight="1">
      <c r="A51" s="38"/>
      <c r="B51" s="38"/>
      <c r="C51" s="38"/>
      <c r="D51" s="21"/>
      <c r="E51" s="21"/>
      <c r="F51" s="16"/>
      <c r="G51" s="16"/>
      <c r="H51" s="16"/>
      <c r="I51" s="6"/>
    </row>
    <row r="52" spans="1:9" ht="24" customHeight="1">
      <c r="A52" s="38"/>
      <c r="B52" s="38"/>
      <c r="C52" s="305" t="s">
        <v>62</v>
      </c>
      <c r="D52" s="305"/>
      <c r="E52" s="305"/>
      <c r="F52" s="305"/>
      <c r="G52" s="305"/>
      <c r="H52" s="305"/>
      <c r="I52" s="6"/>
    </row>
    <row r="53" spans="1:9" s="11" customFormat="1" ht="30" customHeight="1">
      <c r="A53" s="44"/>
      <c r="B53" s="44"/>
      <c r="C53" s="310" t="s">
        <v>63</v>
      </c>
      <c r="D53" s="310"/>
      <c r="E53" s="310"/>
      <c r="F53" s="310"/>
      <c r="G53" s="310"/>
      <c r="H53" s="310"/>
      <c r="I53" s="59"/>
    </row>
    <row r="54" spans="1:9" s="11" customFormat="1" ht="30" customHeight="1">
      <c r="A54" s="44"/>
      <c r="B54" s="44"/>
      <c r="C54" s="44"/>
      <c r="D54" s="44"/>
      <c r="E54" s="44"/>
      <c r="F54" s="44"/>
      <c r="G54" s="44"/>
      <c r="H54" s="44"/>
      <c r="I54" s="59"/>
    </row>
    <row r="55" spans="1:9" s="11" customFormat="1" ht="30" customHeight="1">
      <c r="A55" s="44"/>
      <c r="B55" s="44"/>
      <c r="C55" s="44"/>
      <c r="D55" s="44"/>
      <c r="E55" s="44"/>
      <c r="F55" s="44"/>
      <c r="G55" s="44"/>
      <c r="H55" s="44"/>
      <c r="I55" s="59"/>
    </row>
    <row r="56" spans="1:9" s="11" customFormat="1" ht="30" customHeight="1">
      <c r="A56" s="44"/>
      <c r="B56" s="44"/>
      <c r="C56" s="44"/>
      <c r="D56" s="44"/>
      <c r="E56" s="44"/>
      <c r="F56" s="44"/>
      <c r="G56" s="44"/>
      <c r="H56" s="44"/>
      <c r="I56" s="59"/>
    </row>
    <row r="57" spans="1:9" s="11" customFormat="1" ht="30" customHeight="1">
      <c r="A57" s="44"/>
      <c r="B57" s="44"/>
      <c r="C57" s="44"/>
      <c r="D57" s="44"/>
      <c r="E57" s="44"/>
      <c r="F57" s="44"/>
      <c r="G57" s="44"/>
      <c r="H57" s="44"/>
      <c r="I57" s="59"/>
    </row>
    <row r="58" spans="1:9" s="11" customFormat="1" ht="30" customHeight="1">
      <c r="A58" s="44"/>
      <c r="B58" s="44"/>
      <c r="C58" s="44"/>
      <c r="D58" s="44"/>
      <c r="E58" s="44"/>
      <c r="F58" s="44"/>
      <c r="G58" s="44"/>
      <c r="H58" s="44"/>
      <c r="I58" s="59"/>
    </row>
    <row r="59" spans="1:9" s="11" customFormat="1" ht="30" customHeight="1">
      <c r="A59" s="44"/>
      <c r="B59" s="44"/>
      <c r="C59" s="44"/>
      <c r="D59" s="44"/>
      <c r="E59" s="44"/>
      <c r="F59" s="44"/>
      <c r="G59" s="44"/>
      <c r="H59" s="44"/>
      <c r="I59" s="59"/>
    </row>
    <row r="60" spans="1:9" ht="24" customHeight="1">
      <c r="A60" s="38"/>
      <c r="B60" s="38"/>
      <c r="C60" s="38"/>
      <c r="D60" s="38"/>
      <c r="E60" s="38"/>
      <c r="F60" s="38"/>
      <c r="G60" s="38"/>
      <c r="H60" s="38"/>
      <c r="I60" s="6"/>
    </row>
    <row r="61" spans="1:9" ht="24" customHeight="1">
      <c r="A61" s="38"/>
      <c r="B61" s="38"/>
      <c r="C61" s="38"/>
      <c r="D61" s="38"/>
      <c r="E61" s="38"/>
      <c r="F61" s="38"/>
      <c r="G61" s="38"/>
      <c r="H61" s="38"/>
      <c r="I61" s="6"/>
    </row>
    <row r="62" spans="1:9" ht="24" customHeight="1">
      <c r="A62" s="38"/>
      <c r="B62" s="38"/>
      <c r="C62" s="38"/>
      <c r="D62" s="38"/>
      <c r="E62" s="38"/>
      <c r="F62" s="38"/>
      <c r="G62" s="38"/>
      <c r="H62" s="38"/>
      <c r="I62" s="6"/>
    </row>
    <row r="63" spans="1:9" ht="24" customHeight="1">
      <c r="A63" s="38"/>
      <c r="B63" s="38"/>
      <c r="C63" s="38"/>
      <c r="D63" s="38"/>
      <c r="E63" s="38"/>
      <c r="F63" s="38"/>
      <c r="G63" s="38"/>
      <c r="H63" s="38"/>
      <c r="I63" s="6"/>
    </row>
    <row r="64" spans="1:9" ht="24" customHeight="1">
      <c r="A64" s="38"/>
      <c r="B64" s="38"/>
      <c r="C64" s="38"/>
      <c r="D64" s="38"/>
      <c r="E64" s="38"/>
      <c r="F64" s="38"/>
      <c r="G64" s="38"/>
      <c r="H64" s="38"/>
      <c r="I64" s="6"/>
    </row>
    <row r="65" spans="1:9" ht="24.75" customHeight="1">
      <c r="A65" s="183" t="s">
        <v>178</v>
      </c>
      <c r="B65" s="184"/>
      <c r="C65" s="185"/>
      <c r="D65" s="185"/>
      <c r="E65" s="185"/>
      <c r="F65" s="185"/>
      <c r="G65" s="185"/>
      <c r="H65" s="185"/>
      <c r="I65" s="6"/>
    </row>
    <row r="66" spans="1:9" ht="20.25" customHeight="1">
      <c r="A66" s="369" t="s">
        <v>18</v>
      </c>
      <c r="B66" s="370"/>
      <c r="C66" s="370"/>
      <c r="D66" s="371"/>
      <c r="E66" s="387" t="s">
        <v>22</v>
      </c>
      <c r="F66" s="388"/>
      <c r="G66" s="387" t="s">
        <v>1</v>
      </c>
      <c r="H66" s="388"/>
      <c r="I66" s="6"/>
    </row>
    <row r="67" spans="1:9" s="17" customFormat="1" ht="24.75" customHeight="1">
      <c r="A67" s="372" t="s">
        <v>136</v>
      </c>
      <c r="B67" s="373"/>
      <c r="C67" s="373"/>
      <c r="D67" s="374"/>
      <c r="E67" s="341">
        <v>40</v>
      </c>
      <c r="F67" s="342"/>
      <c r="G67" s="382">
        <f>'ส่วนที่1 ผลสัมฤทธิ์ของงาน '!K74</f>
        <v>0</v>
      </c>
      <c r="H67" s="383"/>
      <c r="I67" s="60"/>
    </row>
    <row r="68" spans="1:9" s="17" customFormat="1" ht="46.5" customHeight="1">
      <c r="A68" s="375" t="s">
        <v>215</v>
      </c>
      <c r="B68" s="376"/>
      <c r="C68" s="376"/>
      <c r="D68" s="377"/>
      <c r="E68" s="378">
        <v>40</v>
      </c>
      <c r="F68" s="379"/>
      <c r="G68" s="380">
        <f>'ส่วนที่ 2 ตามคำรับรอง'!G13</f>
        <v>0</v>
      </c>
      <c r="H68" s="381"/>
      <c r="I68" s="60"/>
    </row>
    <row r="69" spans="1:9" s="17" customFormat="1" ht="27" customHeight="1">
      <c r="A69" s="375" t="s">
        <v>172</v>
      </c>
      <c r="B69" s="376"/>
      <c r="C69" s="376"/>
      <c r="D69" s="377"/>
      <c r="E69" s="341">
        <v>20</v>
      </c>
      <c r="F69" s="342"/>
      <c r="G69" s="382">
        <f>'ส่วนที่ 3 สมรรถนะผู้ปฏิบัติงาน'!C49</f>
        <v>0</v>
      </c>
      <c r="H69" s="383"/>
      <c r="I69" s="60"/>
    </row>
    <row r="70" spans="1:9" ht="24">
      <c r="A70" s="369" t="s">
        <v>19</v>
      </c>
      <c r="B70" s="370"/>
      <c r="C70" s="370"/>
      <c r="D70" s="371"/>
      <c r="E70" s="385">
        <f>SUM(E67:E69)</f>
        <v>100</v>
      </c>
      <c r="F70" s="386"/>
      <c r="G70" s="391">
        <f>SUM(G67:G69)</f>
        <v>0</v>
      </c>
      <c r="H70" s="392"/>
      <c r="I70" s="6"/>
    </row>
    <row r="71" spans="1:9" ht="24">
      <c r="A71" s="393" t="s">
        <v>20</v>
      </c>
      <c r="B71" s="393"/>
      <c r="C71" s="393"/>
      <c r="I71" s="6"/>
    </row>
    <row r="72" spans="1:9" ht="24">
      <c r="A72" s="2" t="s">
        <v>107</v>
      </c>
      <c r="B72" s="57"/>
      <c r="C72" s="52" t="s">
        <v>52</v>
      </c>
      <c r="I72" s="6"/>
    </row>
    <row r="73" spans="1:9" ht="24">
      <c r="A73" s="2" t="s">
        <v>115</v>
      </c>
      <c r="B73" s="54"/>
      <c r="C73" s="52" t="s">
        <v>53</v>
      </c>
      <c r="D73" s="10"/>
      <c r="I73" s="6"/>
    </row>
    <row r="74" spans="1:9" ht="24">
      <c r="A74" s="2" t="s">
        <v>111</v>
      </c>
      <c r="B74" s="54"/>
      <c r="C74" s="52" t="s">
        <v>159</v>
      </c>
      <c r="I74" s="6"/>
    </row>
    <row r="75" spans="1:9" ht="24">
      <c r="A75" s="2" t="s">
        <v>110</v>
      </c>
      <c r="B75" s="54"/>
      <c r="C75" s="52" t="s">
        <v>54</v>
      </c>
      <c r="I75" s="6"/>
    </row>
    <row r="76" spans="1:9" ht="24">
      <c r="A76" s="2" t="s">
        <v>109</v>
      </c>
      <c r="B76" s="54"/>
      <c r="C76" s="52" t="s">
        <v>55</v>
      </c>
      <c r="I76" s="6"/>
    </row>
    <row r="77" spans="1:9" ht="24">
      <c r="A77" s="2"/>
      <c r="B77" s="54"/>
      <c r="C77" s="52"/>
      <c r="I77" s="6"/>
    </row>
    <row r="78" spans="1:9" ht="26.25" customHeight="1">
      <c r="A78" s="280" t="s">
        <v>104</v>
      </c>
      <c r="B78" s="280"/>
      <c r="C78" s="280"/>
      <c r="D78" s="280"/>
      <c r="E78" s="280"/>
      <c r="I78" s="6"/>
    </row>
    <row r="79" spans="1:9" ht="21" customHeight="1">
      <c r="A79" s="80"/>
      <c r="B79" s="154"/>
      <c r="C79" s="155"/>
      <c r="D79" s="155"/>
      <c r="E79" s="155"/>
      <c r="F79" s="7"/>
      <c r="G79" s="8"/>
      <c r="I79" s="6"/>
    </row>
    <row r="80" spans="2:9" ht="24">
      <c r="B80" s="336" t="s">
        <v>230</v>
      </c>
      <c r="C80" s="337"/>
      <c r="D80" s="337"/>
      <c r="E80" s="337"/>
      <c r="F80" s="78"/>
      <c r="G80" s="79"/>
      <c r="I80" s="6"/>
    </row>
    <row r="81" spans="2:9" ht="24">
      <c r="B81" s="389" t="s">
        <v>108</v>
      </c>
      <c r="C81" s="337"/>
      <c r="D81" s="337"/>
      <c r="E81" s="337"/>
      <c r="F81" s="337"/>
      <c r="G81" s="390"/>
      <c r="I81" s="6"/>
    </row>
    <row r="82" spans="2:9" ht="24">
      <c r="B82" s="99"/>
      <c r="C82" s="100"/>
      <c r="D82" s="100"/>
      <c r="E82" s="100"/>
      <c r="F82" s="100"/>
      <c r="G82" s="101"/>
      <c r="I82" s="6"/>
    </row>
    <row r="83" ht="21" customHeight="1">
      <c r="I83" s="6"/>
    </row>
    <row r="84" spans="1:9" ht="24">
      <c r="A84" s="51" t="s">
        <v>105</v>
      </c>
      <c r="B84" s="54"/>
      <c r="C84" s="54"/>
      <c r="I84" s="6"/>
    </row>
    <row r="85" spans="1:9" ht="15">
      <c r="A85" s="6"/>
      <c r="B85" s="6"/>
      <c r="C85" s="6"/>
      <c r="D85" s="6"/>
      <c r="E85" s="6"/>
      <c r="F85" s="6"/>
      <c r="G85" s="6"/>
      <c r="H85" s="6"/>
      <c r="I85" s="6"/>
    </row>
    <row r="86" spans="1:9" ht="24">
      <c r="A86" s="16" t="s">
        <v>23</v>
      </c>
      <c r="B86" s="40"/>
      <c r="C86" s="40"/>
      <c r="D86" s="40"/>
      <c r="E86" s="40"/>
      <c r="F86" s="40"/>
      <c r="G86" s="40"/>
      <c r="H86" s="40"/>
      <c r="I86" s="6"/>
    </row>
    <row r="87" spans="1:9" ht="24">
      <c r="A87" s="16" t="s">
        <v>219</v>
      </c>
      <c r="B87" s="40"/>
      <c r="C87" s="40"/>
      <c r="D87" s="40"/>
      <c r="E87" s="40"/>
      <c r="F87" s="40"/>
      <c r="G87" s="40"/>
      <c r="H87" s="40"/>
      <c r="I87" s="6"/>
    </row>
    <row r="88" spans="1:9" ht="24">
      <c r="A88" s="16"/>
      <c r="B88" s="16"/>
      <c r="C88" s="40"/>
      <c r="D88" s="40"/>
      <c r="E88" s="40"/>
      <c r="F88" s="40"/>
      <c r="G88" s="40"/>
      <c r="H88" s="40"/>
      <c r="I88" s="6"/>
    </row>
    <row r="89" spans="1:9" ht="24">
      <c r="A89" s="16"/>
      <c r="B89" s="16"/>
      <c r="C89" s="40"/>
      <c r="D89" s="40"/>
      <c r="E89" s="40"/>
      <c r="F89" s="40"/>
      <c r="G89" s="40"/>
      <c r="H89" s="40"/>
      <c r="I89" s="6"/>
    </row>
    <row r="90" spans="1:9" ht="24" customHeight="1">
      <c r="A90" s="16"/>
      <c r="B90" s="16"/>
      <c r="C90" s="16"/>
      <c r="D90" s="16"/>
      <c r="E90" s="16"/>
      <c r="F90" s="16"/>
      <c r="G90" s="16"/>
      <c r="H90" s="16"/>
      <c r="I90" s="6"/>
    </row>
    <row r="91" spans="1:9" ht="24" customHeight="1">
      <c r="A91" s="16"/>
      <c r="B91" s="16"/>
      <c r="C91" s="16"/>
      <c r="D91" s="16"/>
      <c r="E91" s="16"/>
      <c r="F91" s="16"/>
      <c r="G91" s="16"/>
      <c r="H91" s="16"/>
      <c r="I91" s="6"/>
    </row>
    <row r="92" spans="1:9" ht="15" hidden="1">
      <c r="A92" s="40"/>
      <c r="B92" s="40"/>
      <c r="C92" s="40"/>
      <c r="D92" s="40"/>
      <c r="E92" s="40"/>
      <c r="F92" s="40"/>
      <c r="G92" s="40"/>
      <c r="H92" s="40"/>
      <c r="I92" s="6"/>
    </row>
    <row r="93" spans="1:9" ht="24">
      <c r="A93" s="16" t="s">
        <v>56</v>
      </c>
      <c r="B93" s="40"/>
      <c r="C93" s="40"/>
      <c r="D93" s="40"/>
      <c r="E93" s="40"/>
      <c r="F93" s="40"/>
      <c r="G93" s="40"/>
      <c r="H93" s="40"/>
      <c r="I93" s="6"/>
    </row>
    <row r="94" spans="1:9" ht="24">
      <c r="A94" s="16"/>
      <c r="B94" s="16"/>
      <c r="C94" s="16"/>
      <c r="D94" s="40"/>
      <c r="E94" s="40"/>
      <c r="F94" s="40"/>
      <c r="G94" s="40"/>
      <c r="H94" s="40"/>
      <c r="I94" s="6"/>
    </row>
    <row r="95" spans="1:9" ht="24">
      <c r="A95" s="16"/>
      <c r="B95" s="16"/>
      <c r="C95" s="16"/>
      <c r="D95" s="40"/>
      <c r="E95" s="40"/>
      <c r="F95" s="40"/>
      <c r="G95" s="40"/>
      <c r="H95" s="40"/>
      <c r="I95" s="6"/>
    </row>
    <row r="96" spans="1:9" ht="24">
      <c r="A96" s="16"/>
      <c r="B96" s="16"/>
      <c r="C96" s="16"/>
      <c r="D96" s="40"/>
      <c r="E96" s="40"/>
      <c r="F96" s="40"/>
      <c r="G96" s="40"/>
      <c r="H96" s="40"/>
      <c r="I96" s="6"/>
    </row>
    <row r="97" spans="1:9" ht="24" customHeight="1">
      <c r="A97" s="16"/>
      <c r="B97" s="16"/>
      <c r="C97" s="16"/>
      <c r="D97" s="16"/>
      <c r="E97" s="16"/>
      <c r="F97" s="16"/>
      <c r="G97" s="16"/>
      <c r="H97" s="16"/>
      <c r="I97" s="6"/>
    </row>
    <row r="98" spans="1:9" ht="24" customHeight="1">
      <c r="A98" s="16"/>
      <c r="B98" s="16"/>
      <c r="C98" s="16"/>
      <c r="D98" s="16"/>
      <c r="E98" s="16"/>
      <c r="F98" s="16"/>
      <c r="G98" s="16"/>
      <c r="H98" s="16"/>
      <c r="I98" s="6"/>
    </row>
    <row r="99" spans="1:9" ht="24">
      <c r="A99" s="368" t="s">
        <v>164</v>
      </c>
      <c r="B99" s="368"/>
      <c r="C99" s="368"/>
      <c r="D99" s="368"/>
      <c r="E99" s="368"/>
      <c r="F99" s="368"/>
      <c r="G99" s="120"/>
      <c r="H99" s="120"/>
      <c r="I99" s="6"/>
    </row>
    <row r="100" spans="1:9" ht="15">
      <c r="A100" s="120"/>
      <c r="B100" s="120"/>
      <c r="C100" s="120"/>
      <c r="D100" s="120"/>
      <c r="E100" s="120"/>
      <c r="F100" s="120"/>
      <c r="G100" s="120"/>
      <c r="H100" s="120"/>
      <c r="I100" s="6"/>
    </row>
    <row r="101" spans="1:9" s="3" customFormat="1" ht="24">
      <c r="A101" s="132" t="s">
        <v>24</v>
      </c>
      <c r="B101" s="179"/>
      <c r="C101" s="338" t="s">
        <v>26</v>
      </c>
      <c r="D101" s="358"/>
      <c r="E101" s="358"/>
      <c r="F101" s="339"/>
      <c r="G101" s="338" t="s">
        <v>27</v>
      </c>
      <c r="H101" s="339"/>
      <c r="I101" s="4"/>
    </row>
    <row r="102" spans="1:9" s="3" customFormat="1" ht="24">
      <c r="A102" s="359" t="s">
        <v>25</v>
      </c>
      <c r="B102" s="361"/>
      <c r="C102" s="180"/>
      <c r="D102" s="181"/>
      <c r="E102" s="181"/>
      <c r="F102" s="182"/>
      <c r="G102" s="359" t="s">
        <v>28</v>
      </c>
      <c r="H102" s="361"/>
      <c r="I102" s="4"/>
    </row>
    <row r="103" spans="1:9" ht="21" customHeight="1">
      <c r="A103" s="394"/>
      <c r="B103" s="395"/>
      <c r="C103" s="394"/>
      <c r="D103" s="396"/>
      <c r="E103" s="396"/>
      <c r="F103" s="395"/>
      <c r="G103" s="394"/>
      <c r="H103" s="395"/>
      <c r="I103" s="6"/>
    </row>
    <row r="104" spans="1:9" ht="21" customHeight="1">
      <c r="A104" s="394"/>
      <c r="B104" s="395"/>
      <c r="C104" s="394"/>
      <c r="D104" s="396"/>
      <c r="E104" s="396"/>
      <c r="F104" s="395"/>
      <c r="G104" s="394"/>
      <c r="H104" s="395"/>
      <c r="I104" s="6"/>
    </row>
    <row r="105" spans="1:9" ht="21" customHeight="1">
      <c r="A105" s="394"/>
      <c r="B105" s="395"/>
      <c r="C105" s="394"/>
      <c r="D105" s="396"/>
      <c r="E105" s="396"/>
      <c r="F105" s="395"/>
      <c r="G105" s="394"/>
      <c r="H105" s="395"/>
      <c r="I105" s="6"/>
    </row>
    <row r="106" spans="1:9" ht="21" customHeight="1">
      <c r="A106" s="394"/>
      <c r="B106" s="395"/>
      <c r="C106" s="394"/>
      <c r="D106" s="396"/>
      <c r="E106" s="396"/>
      <c r="F106" s="395"/>
      <c r="G106" s="394"/>
      <c r="H106" s="395"/>
      <c r="I106" s="6"/>
    </row>
    <row r="107" spans="1:9" ht="21" customHeight="1">
      <c r="A107" s="394"/>
      <c r="B107" s="395"/>
      <c r="C107" s="394"/>
      <c r="D107" s="396"/>
      <c r="E107" s="396"/>
      <c r="F107" s="395"/>
      <c r="G107" s="394"/>
      <c r="H107" s="395"/>
      <c r="I107" s="6"/>
    </row>
    <row r="108" spans="1:9" ht="21" customHeight="1">
      <c r="A108" s="54"/>
      <c r="B108" s="54"/>
      <c r="C108" s="54"/>
      <c r="D108" s="54"/>
      <c r="E108" s="54"/>
      <c r="F108" s="54"/>
      <c r="G108" s="54"/>
      <c r="H108" s="54"/>
      <c r="I108" s="6"/>
    </row>
    <row r="109" spans="1:9" ht="21" customHeight="1">
      <c r="A109" s="406" t="s">
        <v>106</v>
      </c>
      <c r="B109" s="406"/>
      <c r="C109" s="406"/>
      <c r="D109" s="406"/>
      <c r="E109" s="406"/>
      <c r="F109" s="406"/>
      <c r="G109" s="54"/>
      <c r="H109" s="54"/>
      <c r="I109" s="6"/>
    </row>
    <row r="110" spans="1:9" ht="15">
      <c r="A110" s="54"/>
      <c r="B110" s="54"/>
      <c r="C110" s="54"/>
      <c r="D110" s="54"/>
      <c r="E110" s="54"/>
      <c r="F110" s="54"/>
      <c r="G110" s="54"/>
      <c r="H110" s="54"/>
      <c r="I110" s="6"/>
    </row>
    <row r="111" spans="1:9" ht="24">
      <c r="A111" s="56" t="s">
        <v>29</v>
      </c>
      <c r="B111" s="55"/>
      <c r="C111" s="55"/>
      <c r="D111" s="55"/>
      <c r="E111" s="66"/>
      <c r="F111" s="58"/>
      <c r="G111" s="55"/>
      <c r="H111" s="66"/>
      <c r="I111" s="6"/>
    </row>
    <row r="112" spans="1:9" ht="24">
      <c r="A112" s="9" t="s">
        <v>138</v>
      </c>
      <c r="B112" s="40"/>
      <c r="C112" s="40"/>
      <c r="D112" s="40"/>
      <c r="E112" s="41"/>
      <c r="F112" s="404" t="s">
        <v>220</v>
      </c>
      <c r="G112" s="305"/>
      <c r="H112" s="405"/>
      <c r="I112" s="6"/>
    </row>
    <row r="113" spans="1:9" ht="24">
      <c r="A113" s="39"/>
      <c r="B113" s="40"/>
      <c r="C113" s="40"/>
      <c r="D113" s="40"/>
      <c r="E113" s="41"/>
      <c r="F113" s="332"/>
      <c r="G113" s="309"/>
      <c r="H113" s="333"/>
      <c r="I113" s="6"/>
    </row>
    <row r="114" spans="1:9" ht="15">
      <c r="A114" s="42"/>
      <c r="B114" s="43"/>
      <c r="C114" s="43"/>
      <c r="D114" s="43"/>
      <c r="E114" s="61"/>
      <c r="F114" s="42"/>
      <c r="G114" s="43"/>
      <c r="H114" s="61"/>
      <c r="I114" s="6"/>
    </row>
    <row r="115" spans="1:9" ht="24">
      <c r="A115" s="67" t="s">
        <v>30</v>
      </c>
      <c r="B115" s="68"/>
      <c r="C115" s="68"/>
      <c r="D115" s="68"/>
      <c r="E115" s="69"/>
      <c r="F115" s="70"/>
      <c r="G115" s="68"/>
      <c r="H115" s="69"/>
      <c r="I115" s="6"/>
    </row>
    <row r="116" spans="1:9" ht="24">
      <c r="A116" s="71" t="s">
        <v>112</v>
      </c>
      <c r="B116" s="72"/>
      <c r="C116" s="72"/>
      <c r="D116" s="72"/>
      <c r="E116" s="73"/>
      <c r="F116" s="71" t="s">
        <v>116</v>
      </c>
      <c r="G116" s="72"/>
      <c r="H116" s="73"/>
      <c r="I116" s="6"/>
    </row>
    <row r="117" spans="1:9" ht="24">
      <c r="A117" s="400" t="s">
        <v>113</v>
      </c>
      <c r="B117" s="384"/>
      <c r="C117" s="384"/>
      <c r="D117" s="384"/>
      <c r="E117" s="401"/>
      <c r="F117" s="332" t="s">
        <v>134</v>
      </c>
      <c r="G117" s="402"/>
      <c r="H117" s="403"/>
      <c r="I117" s="6"/>
    </row>
    <row r="118" spans="1:9" ht="24">
      <c r="A118" s="71" t="s">
        <v>139</v>
      </c>
      <c r="B118" s="72"/>
      <c r="C118" s="72"/>
      <c r="D118" s="72"/>
      <c r="E118" s="73"/>
      <c r="F118" s="309" t="s">
        <v>160</v>
      </c>
      <c r="G118" s="309"/>
      <c r="H118" s="333"/>
      <c r="I118" s="6"/>
    </row>
    <row r="119" spans="1:9" ht="24">
      <c r="A119" s="71"/>
      <c r="B119" s="76" t="s">
        <v>161</v>
      </c>
      <c r="C119" s="72"/>
      <c r="D119" s="72"/>
      <c r="E119" s="73"/>
      <c r="F119" s="62"/>
      <c r="G119" s="62"/>
      <c r="H119" s="74"/>
      <c r="I119" s="6"/>
    </row>
    <row r="120" spans="1:9" ht="21.75" customHeight="1">
      <c r="A120" s="75"/>
      <c r="B120" s="384" t="s">
        <v>32</v>
      </c>
      <c r="C120" s="384"/>
      <c r="D120" s="72"/>
      <c r="E120" s="73"/>
      <c r="F120" s="76" t="s">
        <v>117</v>
      </c>
      <c r="G120" s="72"/>
      <c r="H120" s="73"/>
      <c r="I120" s="6"/>
    </row>
    <row r="121" spans="1:9" ht="24">
      <c r="A121" s="75"/>
      <c r="B121" s="76" t="s">
        <v>162</v>
      </c>
      <c r="C121" s="72"/>
      <c r="D121" s="72"/>
      <c r="E121" s="73"/>
      <c r="F121" s="332" t="s">
        <v>218</v>
      </c>
      <c r="G121" s="309"/>
      <c r="H121" s="333"/>
      <c r="I121" s="6"/>
    </row>
    <row r="122" spans="1:9" ht="24" customHeight="1" hidden="1">
      <c r="A122" s="75"/>
      <c r="B122" s="76" t="s">
        <v>31</v>
      </c>
      <c r="C122" s="72"/>
      <c r="D122" s="72"/>
      <c r="E122" s="73"/>
      <c r="F122" s="332" t="s">
        <v>33</v>
      </c>
      <c r="G122" s="309"/>
      <c r="H122" s="333"/>
      <c r="I122" s="6"/>
    </row>
    <row r="123" spans="1:9" ht="24">
      <c r="A123" s="75"/>
      <c r="B123" s="384"/>
      <c r="C123" s="384"/>
      <c r="D123" s="72"/>
      <c r="E123" s="73"/>
      <c r="F123" s="71"/>
      <c r="G123" s="76"/>
      <c r="H123" s="269"/>
      <c r="I123" s="6"/>
    </row>
    <row r="124" spans="1:9" ht="24">
      <c r="A124" s="75"/>
      <c r="B124" s="76"/>
      <c r="C124" s="72"/>
      <c r="D124" s="72"/>
      <c r="E124" s="73"/>
      <c r="F124" s="71" t="s">
        <v>117</v>
      </c>
      <c r="G124" s="72"/>
      <c r="H124" s="73"/>
      <c r="I124" s="6"/>
    </row>
    <row r="125" spans="1:9" ht="23.25" customHeight="1">
      <c r="A125" s="75"/>
      <c r="B125" s="72"/>
      <c r="C125" s="72"/>
      <c r="D125" s="72"/>
      <c r="E125" s="73"/>
      <c r="F125" s="332" t="s">
        <v>227</v>
      </c>
      <c r="G125" s="309"/>
      <c r="H125" s="333"/>
      <c r="I125" s="6"/>
    </row>
    <row r="126" spans="1:9" ht="24">
      <c r="A126" s="75"/>
      <c r="B126" s="72"/>
      <c r="C126" s="72"/>
      <c r="D126" s="72"/>
      <c r="E126" s="73"/>
      <c r="F126" s="332" t="s">
        <v>33</v>
      </c>
      <c r="G126" s="309"/>
      <c r="H126" s="333"/>
      <c r="I126" s="6"/>
    </row>
    <row r="127" spans="1:9" ht="24" customHeight="1">
      <c r="A127" s="75"/>
      <c r="B127" s="72"/>
      <c r="C127" s="72"/>
      <c r="D127" s="72"/>
      <c r="E127" s="73"/>
      <c r="F127" s="332"/>
      <c r="G127" s="309"/>
      <c r="H127" s="333"/>
      <c r="I127" s="6"/>
    </row>
    <row r="128" spans="1:9" ht="24">
      <c r="A128" s="75"/>
      <c r="B128" s="72"/>
      <c r="C128" s="72"/>
      <c r="D128" s="72"/>
      <c r="E128" s="73"/>
      <c r="F128" s="71" t="s">
        <v>117</v>
      </c>
      <c r="G128" s="72"/>
      <c r="H128" s="73"/>
      <c r="I128" s="6"/>
    </row>
    <row r="129" spans="1:9" ht="21" customHeight="1">
      <c r="A129" s="75"/>
      <c r="B129" s="72"/>
      <c r="C129" s="72"/>
      <c r="D129" s="72"/>
      <c r="E129" s="73"/>
      <c r="F129" s="332" t="s">
        <v>228</v>
      </c>
      <c r="G129" s="309"/>
      <c r="H129" s="333"/>
      <c r="I129" s="6"/>
    </row>
    <row r="130" spans="1:9" ht="24">
      <c r="A130" s="75"/>
      <c r="B130" s="72"/>
      <c r="C130" s="72"/>
      <c r="D130" s="72"/>
      <c r="E130" s="73"/>
      <c r="F130" s="332" t="s">
        <v>118</v>
      </c>
      <c r="G130" s="309"/>
      <c r="H130" s="333"/>
      <c r="I130" s="6"/>
    </row>
    <row r="131" spans="1:11" ht="18.75" customHeight="1">
      <c r="A131" s="77"/>
      <c r="B131" s="78"/>
      <c r="C131" s="78"/>
      <c r="D131" s="78"/>
      <c r="E131" s="79"/>
      <c r="F131" s="332"/>
      <c r="G131" s="309"/>
      <c r="H131" s="333"/>
      <c r="I131" s="6"/>
      <c r="K131" s="6"/>
    </row>
    <row r="132" spans="1:9" ht="27" customHeight="1">
      <c r="A132" s="77"/>
      <c r="B132" s="78"/>
      <c r="C132" s="78"/>
      <c r="D132" s="78"/>
      <c r="E132" s="79"/>
      <c r="F132" s="71" t="s">
        <v>117</v>
      </c>
      <c r="G132" s="72"/>
      <c r="H132" s="73"/>
      <c r="I132" s="6"/>
    </row>
    <row r="133" spans="1:9" ht="25.5" customHeight="1">
      <c r="A133" s="77"/>
      <c r="B133" s="78"/>
      <c r="C133" s="78"/>
      <c r="D133" s="78"/>
      <c r="E133" s="79"/>
      <c r="F133" s="332" t="s">
        <v>135</v>
      </c>
      <c r="G133" s="309"/>
      <c r="H133" s="333"/>
      <c r="I133" s="6"/>
    </row>
    <row r="134" spans="1:9" ht="30" customHeight="1">
      <c r="A134" s="77"/>
      <c r="B134" s="78"/>
      <c r="C134" s="78"/>
      <c r="D134" s="78"/>
      <c r="E134" s="79"/>
      <c r="F134" s="334" t="s">
        <v>229</v>
      </c>
      <c r="G134" s="309"/>
      <c r="H134" s="309"/>
      <c r="I134" s="6"/>
    </row>
    <row r="135" spans="1:9" ht="23.25" customHeight="1">
      <c r="A135" s="77"/>
      <c r="B135" s="78"/>
      <c r="C135" s="78"/>
      <c r="D135" s="78"/>
      <c r="E135" s="79"/>
      <c r="F135" s="270"/>
      <c r="G135" s="271"/>
      <c r="H135" s="272"/>
      <c r="I135" s="6"/>
    </row>
  </sheetData>
  <sheetProtection/>
  <mergeCells count="91">
    <mergeCell ref="F112:H112"/>
    <mergeCell ref="A109:F109"/>
    <mergeCell ref="B120:C120"/>
    <mergeCell ref="F129:H129"/>
    <mergeCell ref="F127:H127"/>
    <mergeCell ref="A117:E117"/>
    <mergeCell ref="A104:B104"/>
    <mergeCell ref="C106:F106"/>
    <mergeCell ref="G106:H106"/>
    <mergeCell ref="A105:B105"/>
    <mergeCell ref="C105:F105"/>
    <mergeCell ref="G105:H105"/>
    <mergeCell ref="F117:H117"/>
    <mergeCell ref="A107:B107"/>
    <mergeCell ref="F113:H113"/>
    <mergeCell ref="C107:F107"/>
    <mergeCell ref="G107:H107"/>
    <mergeCell ref="E69:F69"/>
    <mergeCell ref="A69:D69"/>
    <mergeCell ref="G69:H69"/>
    <mergeCell ref="G104:H104"/>
    <mergeCell ref="G102:H102"/>
    <mergeCell ref="C103:F103"/>
    <mergeCell ref="G103:H103"/>
    <mergeCell ref="A106:B106"/>
    <mergeCell ref="D44:E44"/>
    <mergeCell ref="D41:E41"/>
    <mergeCell ref="D43:E43"/>
    <mergeCell ref="A43:C43"/>
    <mergeCell ref="A46:C46"/>
    <mergeCell ref="D46:E46"/>
    <mergeCell ref="A71:C71"/>
    <mergeCell ref="A103:B103"/>
    <mergeCell ref="C104:F104"/>
    <mergeCell ref="A78:E78"/>
    <mergeCell ref="C101:F101"/>
    <mergeCell ref="A102:B102"/>
    <mergeCell ref="D48:E48"/>
    <mergeCell ref="C52:H52"/>
    <mergeCell ref="F122:H122"/>
    <mergeCell ref="B123:C123"/>
    <mergeCell ref="F118:H118"/>
    <mergeCell ref="E70:F70"/>
    <mergeCell ref="A66:D66"/>
    <mergeCell ref="E66:F66"/>
    <mergeCell ref="G66:H66"/>
    <mergeCell ref="B81:G81"/>
    <mergeCell ref="C53:H53"/>
    <mergeCell ref="A70:D70"/>
    <mergeCell ref="A67:D67"/>
    <mergeCell ref="A68:D68"/>
    <mergeCell ref="E68:F68"/>
    <mergeCell ref="G68:H68"/>
    <mergeCell ref="G67:H67"/>
    <mergeCell ref="G70:H70"/>
    <mergeCell ref="A6:H6"/>
    <mergeCell ref="A7:H7"/>
    <mergeCell ref="A20:H20"/>
    <mergeCell ref="A21:H21"/>
    <mergeCell ref="A25:H25"/>
    <mergeCell ref="A11:H11"/>
    <mergeCell ref="A15:H15"/>
    <mergeCell ref="A9:H9"/>
    <mergeCell ref="C10:F10"/>
    <mergeCell ref="A16:H16"/>
    <mergeCell ref="A42:C42"/>
    <mergeCell ref="D42:E42"/>
    <mergeCell ref="A35:H35"/>
    <mergeCell ref="A39:C41"/>
    <mergeCell ref="D39:F40"/>
    <mergeCell ref="G39:H41"/>
    <mergeCell ref="F130:H130"/>
    <mergeCell ref="F131:H131"/>
    <mergeCell ref="A44:C44"/>
    <mergeCell ref="E67:F67"/>
    <mergeCell ref="A45:C45"/>
    <mergeCell ref="D45:E45"/>
    <mergeCell ref="D47:E47"/>
    <mergeCell ref="A47:C47"/>
    <mergeCell ref="A99:F99"/>
    <mergeCell ref="A48:C48"/>
    <mergeCell ref="F133:H133"/>
    <mergeCell ref="F134:H134"/>
    <mergeCell ref="A3:H3"/>
    <mergeCell ref="A4:H4"/>
    <mergeCell ref="F121:H121"/>
    <mergeCell ref="F126:H126"/>
    <mergeCell ref="A26:H26"/>
    <mergeCell ref="B80:E80"/>
    <mergeCell ref="G101:H101"/>
    <mergeCell ref="F125:H125"/>
  </mergeCells>
  <printOptions/>
  <pageMargins left="0.37" right="0.17" top="0.39" bottom="0.17" header="0.17" footer="0.17"/>
  <pageSetup horizontalDpi="600" verticalDpi="600" orientation="portrait" paperSize="9" r:id="rId1"/>
  <rowBreaks count="2" manualBreakCount="2">
    <brk id="64" max="7" man="1"/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Lenovo</cp:lastModifiedBy>
  <cp:lastPrinted>2020-11-02T06:26:32Z</cp:lastPrinted>
  <dcterms:created xsi:type="dcterms:W3CDTF">2013-12-02T05:11:17Z</dcterms:created>
  <dcterms:modified xsi:type="dcterms:W3CDTF">2021-06-02T04:10:19Z</dcterms:modified>
  <cp:category/>
  <cp:version/>
  <cp:contentType/>
  <cp:contentStatus/>
</cp:coreProperties>
</file>